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<sst xmlns="http://schemas.openxmlformats.org/spreadsheetml/2006/main" count="404" uniqueCount="212">
  <si>
    <t>Ref. del Producto</t>
  </si>
  <si>
    <t>Objetivo Específico</t>
  </si>
  <si>
    <t>Acciones recomendadas</t>
  </si>
  <si>
    <t>Indicador verificable objetivamente</t>
  </si>
  <si>
    <t>Riesgo [1]</t>
  </si>
  <si>
    <t>Acciones de mitigación</t>
  </si>
  <si>
    <t>No.</t>
  </si>
  <si>
    <t>Descripción</t>
  </si>
  <si>
    <t xml:space="preserve">Actividades </t>
  </si>
  <si>
    <t xml:space="preserve">Insumos </t>
  </si>
  <si>
    <t>Fecha  resultado (DD.MM.AA)</t>
  </si>
  <si>
    <t>Responsable</t>
  </si>
  <si>
    <t>Materiales gastables de oficina.</t>
  </si>
  <si>
    <t>PI</t>
  </si>
  <si>
    <t xml:space="preserve">     Sub-Total</t>
  </si>
  <si>
    <t>PLAN OPERATIVO ANUAL (POA) 2020</t>
  </si>
  <si>
    <t>Elaborar el PEI 2021-2024 de CESFRONT</t>
  </si>
  <si>
    <t>1) Designar comisión de equipo de trabajo para la elaboración del PEI.</t>
  </si>
  <si>
    <t>2) Recolección, análisis y consolidación de información.</t>
  </si>
  <si>
    <t xml:space="preserve">3) Elaborar y validar una propuesta del Plan Estratégico Institucional. </t>
  </si>
  <si>
    <t>4) Remitir el PEI.</t>
  </si>
  <si>
    <t xml:space="preserve"> 5) Reproducir y Socializar el PEI </t>
  </si>
  <si>
    <t>Materiales gastables de oficina </t>
  </si>
  <si>
    <t>Marzo 2020.</t>
  </si>
  <si>
    <t>Marzo 2020</t>
  </si>
  <si>
    <t>Enc. de Operaciones</t>
  </si>
  <si>
    <t xml:space="preserve">Enc. de Operaciones </t>
  </si>
  <si>
    <t>Comisión designada</t>
  </si>
  <si>
    <t>Designación de miembros con poca competencia laboral.</t>
  </si>
  <si>
    <t xml:space="preserve">insumos compilados </t>
  </si>
  <si>
    <t xml:space="preserve">Omitir el empleo de algunas fuentes importante. </t>
  </si>
  <si>
    <t xml:space="preserve">Realizar una lista consensuada de todas las fuentes bibliográficas entre todos los miembros de la comisión.  </t>
  </si>
  <si>
    <t>Propuesta elaborada</t>
  </si>
  <si>
    <t>Impuntualidad en la elaboración de la propuesta.</t>
  </si>
  <si>
    <t>Establecer y supervisar la correcta implementación del cronograma de trabajo.</t>
  </si>
  <si>
    <t>Propuesta Remitida</t>
  </si>
  <si>
    <t>Coordinar un día y establecer una fecha para que todos firmen el documento.</t>
  </si>
  <si>
    <t xml:space="preserve">Coordinar y establecer la fecha de la socialización. </t>
  </si>
  <si>
    <t xml:space="preserve">Que no se reproduzca el material </t>
  </si>
  <si>
    <t xml:space="preserve">Material reproducido y socializado </t>
  </si>
  <si>
    <t xml:space="preserve"> Presupuesto ($RD) </t>
  </si>
  <si>
    <r>
      <t xml:space="preserve">1) </t>
    </r>
    <r>
      <rPr>
        <sz val="9"/>
        <color indexed="8"/>
        <rFont val="Times New Roman"/>
        <family val="1"/>
      </rPr>
      <t xml:space="preserve"> Realizar la Planificación Institucional Anual en Agosto de cada Año</t>
    </r>
    <r>
      <rPr>
        <sz val="9"/>
        <color indexed="8"/>
        <rFont val="Times New Roman"/>
        <family val="1"/>
      </rPr>
      <t>.</t>
    </r>
  </si>
  <si>
    <t>2)  Elaborar el Plan Operativo Anual 2021.</t>
  </si>
  <si>
    <t>3) Planificar, revisar y actualizar el POA en marzo, junio, septiembre y diciembre de cada Año e introducir los nuevos productos.</t>
  </si>
  <si>
    <t xml:space="preserve">4) Elaboración y actualización del cronograma de trabajo de los productos. </t>
  </si>
  <si>
    <t>5) Asignación y seguimiento al cronograma de trabajo.</t>
  </si>
  <si>
    <t>Agosto 2020.</t>
  </si>
  <si>
    <t>Octubre 2020.</t>
  </si>
  <si>
    <t>Marzo-Diciembre 2020.</t>
  </si>
  <si>
    <t>Enc. de Operaciones.</t>
  </si>
  <si>
    <t>Planificación realizada.</t>
  </si>
  <si>
    <t xml:space="preserve">POA Elaborado </t>
  </si>
  <si>
    <t>Cronogramas Elaborados</t>
  </si>
  <si>
    <t>Tareas Asignadas.</t>
  </si>
  <si>
    <t>Información no recibida.</t>
  </si>
  <si>
    <t>Problemas Técnicos.</t>
  </si>
  <si>
    <t>Falta de Información.</t>
  </si>
  <si>
    <t>Asignación a Personal no Indicado.</t>
  </si>
  <si>
    <t>Descoordinación</t>
  </si>
  <si>
    <t>Gestionar Información</t>
  </si>
  <si>
    <t>Gestionar Backup</t>
  </si>
  <si>
    <t>Recabar Información</t>
  </si>
  <si>
    <t>Involucrar Personal Correspondiente.</t>
  </si>
  <si>
    <t>Coordinar Seguimiento</t>
  </si>
  <si>
    <t>Elaborar el POA 2021.</t>
  </si>
  <si>
    <t>Elaborar la Tabla de Organización y Equipo (TOE), del CESFRONT.</t>
  </si>
  <si>
    <t>1) Designar comisión de equipo de trabajo.</t>
  </si>
  <si>
    <t>2) Compilar todos los insumos bibliográficos necesarios para la elaboración de dicho trabajo.</t>
  </si>
  <si>
    <t>3) Realizar propuesta de TOE con todos los miembros del equipo de trabajo.</t>
  </si>
  <si>
    <t>Junio 2020.</t>
  </si>
  <si>
    <t>Julio 2020.</t>
  </si>
  <si>
    <t>Falta de coordinación entre los miembros de la comisión a la hora de firmar el oficio.</t>
  </si>
  <si>
    <t>Construir y habilitar el edificio de las Oficinas  Administrativas del (CESFRONT).</t>
  </si>
  <si>
    <t>1) Gestionar el terreno para la construcción del edificio para las Oficinas Administrativas del CESFRONT</t>
  </si>
  <si>
    <t>2) Elaborar oportunamente la propuesta del proyecto de inversión.</t>
  </si>
  <si>
    <t>3) Gestionar un presupuesto para la construcción del edificio de las oficinas administrativas del Cesfront.</t>
  </si>
  <si>
    <t>Material gastable de oficina.</t>
  </si>
  <si>
    <t>enero-agosto 2020</t>
  </si>
  <si>
    <t>agosto-diciembre 2020</t>
  </si>
  <si>
    <t>Encargado del Departamento de Ingeniería</t>
  </si>
  <si>
    <t>Comisión designada para hacer la evaluación</t>
  </si>
  <si>
    <t>Comisión de algunos detalles importantes en la evaluación.</t>
  </si>
  <si>
    <t xml:space="preserve">Corregir los trabajos de evaluación varias veces. </t>
  </si>
  <si>
    <t>Informe elaborado</t>
  </si>
  <si>
    <t>Demoras en la elaboración del informe</t>
  </si>
  <si>
    <t>Establecer el debido seguimiento.</t>
  </si>
  <si>
    <t>Informe remitido</t>
  </si>
  <si>
    <t>Demoras en la elaboración del informe.</t>
  </si>
  <si>
    <t>Ingresar 300 aspirantes para Aumentar nuestra capacidad Operativa.</t>
  </si>
  <si>
    <t>1) Realizar la convocatoria de ingreso al CESFRONT a través de la prensa.</t>
  </si>
  <si>
    <t>2) Entrevistar y seleccionar los aspirantes para fines de ingreso</t>
  </si>
  <si>
    <t>3) Realizar las evaluaciones médicas al personal seleccionado.</t>
  </si>
  <si>
    <t>4) Reclutar el personal seleccionado.</t>
  </si>
  <si>
    <t>Equipo de oficina y materiales gastable.</t>
  </si>
  <si>
    <t>Equipo de oficina y  materiales gastable.</t>
  </si>
  <si>
    <t>Personal, equipo de oficina y de video, materiales gastables.</t>
  </si>
  <si>
    <t>C-1, Recursos Humanos.</t>
  </si>
  <si>
    <t>Convocatoria realizada.</t>
  </si>
  <si>
    <t>Tardanza en la publicación de la información en la prensa.</t>
  </si>
  <si>
    <t xml:space="preserve">Supervisar que la convocatoria se realice con tres meses de anticipación. </t>
  </si>
  <si>
    <t>Aspirantes seleccionados y entrevistados.</t>
  </si>
  <si>
    <t>Entrevistas viciadas por tráfico de influencias.</t>
  </si>
  <si>
    <t>Establecer un estricto sistema de supervisión.</t>
  </si>
  <si>
    <t>C-1, Recursos Humanos.  ESCAFRONT.</t>
  </si>
  <si>
    <t>Personal reclutado.</t>
  </si>
  <si>
    <t>Excesos en el entrenamiento de parte de los instructores.</t>
  </si>
  <si>
    <t>Evaluaciones médicas realizadas.</t>
  </si>
  <si>
    <t>Evaluaciones viciadas por tráfico de influencias.</t>
  </si>
  <si>
    <t>Fortalecer la flota vehicular  del CESFRONT.</t>
  </si>
  <si>
    <t>1) Gestionar la partida presupuestaria para la compra de equipos de transporte operativo del CESFRONT.</t>
  </si>
  <si>
    <t>Enero-Agosto 2020</t>
  </si>
  <si>
    <t>Cotizaciones realizadas.</t>
  </si>
  <si>
    <t>Que no haya disponibilidad financiera.</t>
  </si>
  <si>
    <t>Motivar y gestionar la partida presupuestaria correspondiente.</t>
  </si>
  <si>
    <t>2) Elaborar cotizaciones y comprar cuatro (4) camiones.</t>
  </si>
  <si>
    <t>septiembre 2020</t>
  </si>
  <si>
    <t>Encargado de Compras.</t>
  </si>
  <si>
    <t>Ejecución de otras actividades consideradas prioritarias.</t>
  </si>
  <si>
    <t>Vehículos adquiridos.</t>
  </si>
  <si>
    <t>Que al momento de recibir los vehículos, estos no cuenten con las características especificadas en el contrato.</t>
  </si>
  <si>
    <t>Verificar de manera cautelosa los vehículos.</t>
  </si>
  <si>
    <t>3) Elaborar cotizaciones y comprar cinco (5) camionetas.</t>
  </si>
  <si>
    <t>Licitación realizada.</t>
  </si>
  <si>
    <t>Aplazamiento por la priorización de otras actividades.</t>
  </si>
  <si>
    <t>Re planificar fechas planteadas.</t>
  </si>
  <si>
    <t>Adquirir 100 Escopetas 12, 3000 Cartuchos letales (perdigones), 2000 cartuchos no letales (perdigones de gomas) y  500 Chalecos antibalas color arena.</t>
  </si>
  <si>
    <t>1) Gestionar las cotizaciones con los suplidores para la compra de las escopetas, los cartuchos y  los chalecos antibalas.</t>
  </si>
  <si>
    <t>Enero 2020.</t>
  </si>
  <si>
    <t>Cotizaciones realizadas</t>
  </si>
  <si>
    <t>Enero- Marzo 2020</t>
  </si>
  <si>
    <t>Motivar y gestionar la partida presupuestaria correspondiente</t>
  </si>
  <si>
    <t>3) Comprar las escopetas, los cartuchos y los chalecos antibalas color arena.</t>
  </si>
  <si>
    <t>Marzo-Junio 2020.</t>
  </si>
  <si>
    <t>Chalecos adquiridos</t>
  </si>
  <si>
    <t>Verificar de manera cautelosa los chalecos.</t>
  </si>
  <si>
    <t>Que al momento de recibir los chalecos, estos no cuenten con las características especificadas en el contrato.</t>
  </si>
  <si>
    <t>Construir 8 garitas y 2 kilómetros de verja perimetral en el lado izquierdo del paso Fronterizo de Pedernales Ansa-Pitre para el fortalecimiento institucional del CESFRONT.</t>
  </si>
  <si>
    <t>Febrero 2020.</t>
  </si>
  <si>
    <t>Enc. del Departamento de Ingeniería</t>
  </si>
  <si>
    <t>Comisión designada para hacer el diseño</t>
  </si>
  <si>
    <t>Omisión de algunos detalles importantes en el diseño.</t>
  </si>
  <si>
    <t>Corregir los trabajos de diseño varias veces.</t>
  </si>
  <si>
    <t>Establecer el debido seguimiento</t>
  </si>
  <si>
    <t>Mayo-Diciembre 2020.</t>
  </si>
  <si>
    <t>Asignación a Personal no Indicado</t>
  </si>
  <si>
    <t>Involucrar Personal Correspondiente</t>
  </si>
  <si>
    <t>Informe enviado.</t>
  </si>
  <si>
    <t>Mazo-Abril 2020.</t>
  </si>
  <si>
    <t>1) Elaborar el diseño de la verja y las garitas.</t>
  </si>
  <si>
    <t>1) Designar el personal para realizar el curso</t>
  </si>
  <si>
    <t>Abril 2020.</t>
  </si>
  <si>
    <t>Personal designado.</t>
  </si>
  <si>
    <t>Que el personal no sea designado a tiempo</t>
  </si>
  <si>
    <t>2)  Confeccionar el listado de 30 soldados del personal seleccionado</t>
  </si>
  <si>
    <t>Listado confeccionado.</t>
  </si>
  <si>
    <t>Demoras en la confección del listado.</t>
  </si>
  <si>
    <t>Abril-Julio 2020.</t>
  </si>
  <si>
    <t>Encargado Escafront.</t>
  </si>
  <si>
    <t>Listado enviado.</t>
  </si>
  <si>
    <t>No confeccionar los diplomas a tiempo</t>
  </si>
  <si>
    <t>Instructores convocados</t>
  </si>
  <si>
    <t>Demoras en la convocatoria de los instructores.</t>
  </si>
  <si>
    <t>Adquirir 80 radios portátiles de comunicaciones, 50 Cámaras PTZ IP marca Hikvision, modelo DS-2DE7330IW, 2 DVR Hik-vision turbo de 8 canales, 8 computadoras y 4 televisores de 43 pulgadas 1080P, para fortalecer el sistema de monitoreo del CESFRONT.</t>
  </si>
  <si>
    <t>1) Gestionar las cotizaciones con los suplidores para la compra de los radios portátiles, las cámaras,  los DVR, las computadoras y los televisores.</t>
  </si>
  <si>
    <t>2) Gestionar los recursos para la adquisición de  los radios portátiles, las cámaras,  los DVR, las computadoras y los televisores.</t>
  </si>
  <si>
    <t>3) Comprar  los radios portátiles, las cámaras,  los DVR, las computadoras y los televisores.</t>
  </si>
  <si>
    <t>Abril-Junio 2020.</t>
  </si>
  <si>
    <t>Que al momento de recibir los equipos, estos no cuenten con las características especificadas en el contrato.</t>
  </si>
  <si>
    <t>Director General del CESFRONT</t>
  </si>
  <si>
    <t>Construir dos (2) baños en la Base de Operaciones Fronterizas de Jimani y dos (2) baños en la Escuela de Capacitación Fronterizas (ESCAFRONT),   para el fortalecimiento institucional del CESFRONT.</t>
  </si>
  <si>
    <t>1) Elaborar el diseño de los baños</t>
  </si>
  <si>
    <t>Omisión de algunos detalles importantes en el diseño</t>
  </si>
  <si>
    <t>Corregir los trabajos de diseño varias veces</t>
  </si>
  <si>
    <t>Enc. del Departamento de Ingeniería.</t>
  </si>
  <si>
    <t>5) Supervisión de la construcción de los baños.</t>
  </si>
  <si>
    <t>Comisión designada para supervisar la obra.</t>
  </si>
  <si>
    <t>Informe enviado</t>
  </si>
  <si>
    <t>Junio-Diciembre 2020</t>
  </si>
  <si>
    <t xml:space="preserve">1) Elaborar el diseño de la vivienda. </t>
  </si>
  <si>
    <t>2)  Confeccionar el lista de materiales</t>
  </si>
  <si>
    <t>5) Supervisión de la construcción de la vivienda.</t>
  </si>
  <si>
    <t>Coordinar Seguimiento.</t>
  </si>
  <si>
    <r>
      <t>Entidad u Organismo: CUERPO ESPECIALIZADO EN SEGURIDAD FRONTERIZA TERRESTRE (CESFRONT) </t>
    </r>
    <r>
      <rPr>
        <sz val="9"/>
        <color indexed="8"/>
        <rFont val="Times New Roman"/>
        <family val="1"/>
      </rPr>
      <t> </t>
    </r>
  </si>
  <si>
    <r>
      <t>Lineamiento: SEGURIDAD Y DEFENSA NACIONAL</t>
    </r>
    <r>
      <rPr>
        <sz val="9"/>
        <color indexed="8"/>
        <rFont val="Times New Roman"/>
        <family val="1"/>
      </rPr>
      <t> </t>
    </r>
  </si>
  <si>
    <t>2) Gestionar los recursos para la adquisición de las escopetas, los cartuchos y los chalecos antibalas color arena.</t>
  </si>
  <si>
    <t>3) Convocar los instructores para impartir los cursos.</t>
  </si>
  <si>
    <t>POA Actualizado</t>
  </si>
  <si>
    <t>4) Elaborar cotizaciones y comprar quince (5) motores.</t>
  </si>
  <si>
    <t>4) Confeccionar los diplomas del curso.</t>
  </si>
  <si>
    <t>Comisión designada para hacer el diseño.</t>
  </si>
  <si>
    <t>2)  Confeccionar la lista de materiales.</t>
  </si>
  <si>
    <t>4) Construcción de la vivienda.</t>
  </si>
  <si>
    <t>Junio-Diciembre 2020.</t>
  </si>
  <si>
    <t>Marzo-Abril 2020.</t>
  </si>
  <si>
    <t>C-1, Recursos Humanos.              Cuerpo Medico</t>
  </si>
  <si>
    <t>3) Adquirir los materiales de construcción.</t>
  </si>
  <si>
    <t>4) Construcción de 4 baños dos en Jimani y dos en ESCAFRONT.</t>
  </si>
  <si>
    <t>Febrero- Abril 2020.</t>
  </si>
  <si>
    <t>Encargado del Departamento de Compras.</t>
  </si>
  <si>
    <t>Motivar ante el Director General del CESFRONT la debida importancia de esta actividad.</t>
  </si>
  <si>
    <t>Verificar de manera cautelosa los equipos.</t>
  </si>
  <si>
    <t>5) Supervisión de la construcción de la verja y las garitas.</t>
  </si>
  <si>
    <t>Director General  del CESFRONT</t>
  </si>
  <si>
    <t>4) Remitir propuesta de TOE al Director General  del CESFRONT para ponderación y aprobación.</t>
  </si>
  <si>
    <t>Director General CESFRONT</t>
  </si>
  <si>
    <t>Motivar ante el Director General del CESFRONT la debida importancia de esta actividad</t>
  </si>
  <si>
    <t>Motivar debidamente ante el Director General del CESFRONT de la importancia que tiene esta actividad.</t>
  </si>
  <si>
    <t>Impartir cursos de disturbios civiles (anti-motines) en la Escafront, para 
fortalecer la Capacitación del personal que integra el CESFRONT,
fortalecer la Capacitación del personal que integra el CESFRONT.</t>
  </si>
  <si>
    <t>Mayo del 2020</t>
  </si>
  <si>
    <t xml:space="preserve">4) Construcción de 8 Garitas y 2 kilómetros de verja perimetral. </t>
  </si>
  <si>
    <t>Adquisición de los equipos</t>
  </si>
  <si>
    <t>Construir la casa para albergar al Coordinador Interagencial de la base de Operaciones Fronterizas Batalla de Sabana Larga de Dajabón para el fortalecimiento institucional del CESFRONT.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</si>
</sst>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1C0A]dddd\,\ d\ &quot;de&quot;\ mmmm\ &quot;de&quot;\ yyyy"/>
    <numFmt numFmtId="169" formatCode="[$-1C0A]h:mm:ss\ AM/PM"/>
    <numFmt numFmtId="170" formatCode="[$-F800]dddd\,\ mmmm\ dd\,\ yyyy"/>
    <numFmt numFmtId="171" formatCode="_([$$-1C0A]* #,##0.00_);_([$$-1C0A]* \(#,##0.00\);_([$$-1C0A]* &quot;-&quot;??_);_(@_)"/>
    <numFmt numFmtId="172" formatCode="_-* #,##0.00\ _€_-;\-* #,##0.00\ _€_-;_-* &quot;-&quot;??\ _€_-;_-@_-"/>
    <numFmt numFmtId="173" formatCode="[$-409]dddd\,\ mmmm\ d\,\ yyyy"/>
    <numFmt numFmtId="174" formatCode="[$-409]h:mm:ss\ AM/PM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</border>
    <border>
      <left style="medium">
        <color theme="6"/>
      </left>
      <right style="medium">
        <color theme="6"/>
      </right>
      <top style="medium">
        <color theme="6"/>
      </top>
      <bottom>
        <color indexed="63"/>
      </bottom>
    </border>
    <border>
      <left style="medium">
        <color theme="6"/>
      </left>
      <right>
        <color indexed="63"/>
      </right>
      <top style="medium">
        <color theme="6"/>
      </top>
      <bottom style="medium">
        <color theme="6"/>
      </bottom>
    </border>
    <border>
      <left>
        <color indexed="63"/>
      </left>
      <right style="medium">
        <color theme="6"/>
      </right>
      <top style="medium">
        <color theme="6"/>
      </top>
      <bottom style="medium">
        <color theme="6"/>
      </bottom>
    </border>
    <border>
      <left>
        <color indexed="63"/>
      </left>
      <right>
        <color indexed="63"/>
      </right>
      <top style="medium">
        <color theme="6"/>
      </top>
      <bottom style="medium">
        <color theme="6"/>
      </bottom>
    </border>
    <border>
      <left style="medium">
        <color theme="6"/>
      </left>
      <right style="medium">
        <color theme="6"/>
      </right>
      <top>
        <color indexed="63"/>
      </top>
      <bottom>
        <color indexed="63"/>
      </bottom>
    </border>
    <border>
      <left style="medium">
        <color theme="6"/>
      </left>
      <right style="medium">
        <color theme="6"/>
      </right>
      <top>
        <color indexed="63"/>
      </top>
      <bottom style="medium">
        <color theme="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8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8" fillId="33" borderId="11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33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4" fillId="33" borderId="10" xfId="46" applyFont="1" applyFill="1" applyBorder="1" applyAlignment="1">
      <alignment horizontal="center" vertical="center" wrapText="1"/>
    </xf>
    <xf numFmtId="4" fontId="4" fillId="33" borderId="10" xfId="46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2" fontId="4" fillId="33" borderId="10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5923C"/>
      <rgbColor rgb="00800080"/>
      <rgbColor rgb="00008080"/>
      <rgbColor rgb="00C0C0C0"/>
      <rgbColor rgb="00808080"/>
      <rgbColor rgb="009999FF"/>
      <rgbColor rgb="00993366"/>
      <rgbColor rgb="00EAF1D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95250</xdr:rowOff>
    </xdr:from>
    <xdr:to>
      <xdr:col>7</xdr:col>
      <xdr:colOff>66675</xdr:colOff>
      <xdr:row>6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95250"/>
          <a:ext cx="22574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74"/>
  <sheetViews>
    <sheetView tabSelected="1" zoomScalePageLayoutView="0" workbookViewId="0" topLeftCell="A1">
      <selection activeCell="F72" sqref="F72"/>
    </sheetView>
  </sheetViews>
  <sheetFormatPr defaultColWidth="10.7109375" defaultRowHeight="15"/>
  <cols>
    <col min="1" max="1" width="13.8515625" style="0" customWidth="1"/>
    <col min="2" max="2" width="10.7109375" style="0" customWidth="1"/>
    <col min="3" max="3" width="18.140625" style="0" customWidth="1"/>
    <col min="4" max="4" width="29.00390625" style="0" customWidth="1"/>
    <col min="5" max="5" width="14.7109375" style="6" customWidth="1"/>
    <col min="6" max="6" width="15.57421875" style="31" customWidth="1"/>
    <col min="7" max="7" width="12.7109375" style="0" customWidth="1"/>
    <col min="8" max="8" width="13.7109375" style="6" customWidth="1"/>
    <col min="9" max="9" width="10.7109375" style="0" customWidth="1"/>
    <col min="10" max="10" width="14.28125" style="0" customWidth="1"/>
    <col min="11" max="11" width="10.7109375" style="0" hidden="1" customWidth="1"/>
    <col min="12" max="14" width="10.7109375" style="0" customWidth="1"/>
    <col min="15" max="15" width="12.8515625" style="0" customWidth="1"/>
  </cols>
  <sheetData>
    <row r="7" ht="15.75" thickBot="1"/>
    <row r="8" spans="1:15" ht="15.75" thickBot="1">
      <c r="A8" s="65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15.75" thickBot="1">
      <c r="A9" s="66" t="s">
        <v>182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ht="15.75" thickBot="1">
      <c r="A10" s="66" t="s">
        <v>183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ht="15.75" customHeight="1" thickBot="1">
      <c r="A11" s="67" t="s">
        <v>0</v>
      </c>
      <c r="B11" s="67" t="s">
        <v>1</v>
      </c>
      <c r="C11" s="67"/>
      <c r="D11" s="67" t="s">
        <v>2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ht="50.25" customHeight="1" thickBot="1">
      <c r="A12" s="67"/>
      <c r="B12" s="16" t="s">
        <v>6</v>
      </c>
      <c r="C12" s="16" t="s">
        <v>7</v>
      </c>
      <c r="D12" s="16" t="s">
        <v>8</v>
      </c>
      <c r="E12" s="16" t="s">
        <v>9</v>
      </c>
      <c r="F12" s="29" t="s">
        <v>40</v>
      </c>
      <c r="G12" s="16" t="s">
        <v>10</v>
      </c>
      <c r="H12" s="16" t="s">
        <v>11</v>
      </c>
      <c r="I12" s="67" t="s">
        <v>3</v>
      </c>
      <c r="J12" s="67"/>
      <c r="K12" s="67"/>
      <c r="L12" s="67" t="s">
        <v>4</v>
      </c>
      <c r="M12" s="67"/>
      <c r="N12" s="67" t="s">
        <v>5</v>
      </c>
      <c r="O12" s="67"/>
    </row>
    <row r="13" spans="1:15" ht="60" customHeight="1" thickBot="1">
      <c r="A13" s="55" t="s">
        <v>13</v>
      </c>
      <c r="B13" s="52">
        <v>1</v>
      </c>
      <c r="C13" s="49" t="s">
        <v>16</v>
      </c>
      <c r="D13" s="7" t="s">
        <v>17</v>
      </c>
      <c r="E13" s="5" t="s">
        <v>12</v>
      </c>
      <c r="F13" s="27">
        <v>200</v>
      </c>
      <c r="G13" s="18" t="s">
        <v>24</v>
      </c>
      <c r="H13" s="19" t="s">
        <v>168</v>
      </c>
      <c r="I13" s="38" t="s">
        <v>27</v>
      </c>
      <c r="J13" s="64"/>
      <c r="K13" s="39"/>
      <c r="L13" s="35" t="s">
        <v>28</v>
      </c>
      <c r="M13" s="36"/>
      <c r="N13" s="35" t="s">
        <v>206</v>
      </c>
      <c r="O13" s="36"/>
    </row>
    <row r="14" spans="1:15" ht="66" customHeight="1" thickBot="1">
      <c r="A14" s="56"/>
      <c r="B14" s="53"/>
      <c r="C14" s="50"/>
      <c r="D14" s="4" t="s">
        <v>18</v>
      </c>
      <c r="E14" s="24" t="s">
        <v>12</v>
      </c>
      <c r="F14" s="27">
        <v>5000</v>
      </c>
      <c r="G14" s="24" t="s">
        <v>24</v>
      </c>
      <c r="H14" s="24" t="s">
        <v>25</v>
      </c>
      <c r="I14" s="38" t="s">
        <v>29</v>
      </c>
      <c r="J14" s="39"/>
      <c r="K14" s="4"/>
      <c r="L14" s="38" t="s">
        <v>30</v>
      </c>
      <c r="M14" s="39"/>
      <c r="N14" s="38" t="s">
        <v>31</v>
      </c>
      <c r="O14" s="39"/>
    </row>
    <row r="15" spans="1:15" ht="51.75" customHeight="1" thickBot="1">
      <c r="A15" s="56"/>
      <c r="B15" s="53"/>
      <c r="C15" s="50"/>
      <c r="D15" s="1" t="s">
        <v>19</v>
      </c>
      <c r="E15" s="5" t="s">
        <v>12</v>
      </c>
      <c r="F15" s="27">
        <v>500</v>
      </c>
      <c r="G15" s="18" t="s">
        <v>24</v>
      </c>
      <c r="H15" s="19" t="s">
        <v>25</v>
      </c>
      <c r="I15" s="35" t="s">
        <v>32</v>
      </c>
      <c r="J15" s="37"/>
      <c r="K15" s="36"/>
      <c r="L15" s="35" t="s">
        <v>33</v>
      </c>
      <c r="M15" s="36"/>
      <c r="N15" s="35" t="s">
        <v>34</v>
      </c>
      <c r="O15" s="36"/>
    </row>
    <row r="16" spans="1:15" ht="56.25" customHeight="1" thickBot="1">
      <c r="A16" s="56"/>
      <c r="B16" s="53"/>
      <c r="C16" s="50"/>
      <c r="D16" s="1" t="s">
        <v>20</v>
      </c>
      <c r="E16" s="5" t="s">
        <v>12</v>
      </c>
      <c r="F16" s="27">
        <v>200</v>
      </c>
      <c r="G16" s="18" t="s">
        <v>24</v>
      </c>
      <c r="H16" s="19" t="s">
        <v>25</v>
      </c>
      <c r="I16" s="35" t="s">
        <v>35</v>
      </c>
      <c r="J16" s="37"/>
      <c r="K16" s="36"/>
      <c r="L16" s="35" t="s">
        <v>71</v>
      </c>
      <c r="M16" s="36"/>
      <c r="N16" s="35" t="s">
        <v>36</v>
      </c>
      <c r="O16" s="36"/>
    </row>
    <row r="17" spans="1:15" ht="50.25" customHeight="1" thickBot="1">
      <c r="A17" s="57"/>
      <c r="B17" s="54"/>
      <c r="C17" s="51"/>
      <c r="D17" s="1" t="s">
        <v>21</v>
      </c>
      <c r="E17" s="5" t="s">
        <v>22</v>
      </c>
      <c r="F17" s="27">
        <v>6000</v>
      </c>
      <c r="G17" s="18" t="s">
        <v>24</v>
      </c>
      <c r="H17" s="19" t="s">
        <v>26</v>
      </c>
      <c r="I17" s="35" t="s">
        <v>39</v>
      </c>
      <c r="J17" s="37"/>
      <c r="K17" s="36"/>
      <c r="L17" s="35" t="s">
        <v>38</v>
      </c>
      <c r="M17" s="36"/>
      <c r="N17" s="35" t="s">
        <v>37</v>
      </c>
      <c r="O17" s="36"/>
    </row>
    <row r="18" spans="1:15" ht="15.75" thickBot="1">
      <c r="A18" s="20"/>
      <c r="B18" s="20"/>
      <c r="C18" s="20"/>
      <c r="D18" s="21"/>
      <c r="E18" s="23" t="s">
        <v>14</v>
      </c>
      <c r="F18" s="15">
        <f>SUM(F13:F17)</f>
        <v>11900</v>
      </c>
      <c r="G18" s="21"/>
      <c r="H18" s="25"/>
      <c r="I18" s="68"/>
      <c r="J18" s="68"/>
      <c r="K18" s="68"/>
      <c r="L18" s="68"/>
      <c r="M18" s="68"/>
      <c r="N18" s="68"/>
      <c r="O18" s="68"/>
    </row>
    <row r="19" spans="1:15" ht="45" customHeight="1" thickBot="1">
      <c r="A19" s="46" t="s">
        <v>13</v>
      </c>
      <c r="B19" s="47">
        <v>2</v>
      </c>
      <c r="C19" s="48" t="s">
        <v>64</v>
      </c>
      <c r="D19" s="32" t="s">
        <v>41</v>
      </c>
      <c r="E19" s="5" t="s">
        <v>12</v>
      </c>
      <c r="F19" s="27">
        <v>200</v>
      </c>
      <c r="G19" s="18" t="s">
        <v>46</v>
      </c>
      <c r="H19" s="19" t="s">
        <v>49</v>
      </c>
      <c r="I19" s="63" t="s">
        <v>50</v>
      </c>
      <c r="J19" s="63"/>
      <c r="K19" s="63"/>
      <c r="L19" s="62" t="s">
        <v>54</v>
      </c>
      <c r="M19" s="62"/>
      <c r="N19" s="62" t="s">
        <v>59</v>
      </c>
      <c r="O19" s="62"/>
    </row>
    <row r="20" spans="1:15" ht="48" customHeight="1" thickBot="1">
      <c r="A20" s="46"/>
      <c r="B20" s="47"/>
      <c r="C20" s="48"/>
      <c r="D20" s="4" t="s">
        <v>42</v>
      </c>
      <c r="E20" s="24" t="s">
        <v>12</v>
      </c>
      <c r="F20" s="27">
        <v>300</v>
      </c>
      <c r="G20" s="24" t="s">
        <v>47</v>
      </c>
      <c r="H20" s="24" t="s">
        <v>49</v>
      </c>
      <c r="I20" s="38" t="s">
        <v>51</v>
      </c>
      <c r="J20" s="39"/>
      <c r="K20" s="4"/>
      <c r="L20" s="38" t="s">
        <v>55</v>
      </c>
      <c r="M20" s="39"/>
      <c r="N20" s="38" t="s">
        <v>60</v>
      </c>
      <c r="O20" s="39"/>
    </row>
    <row r="21" spans="1:15" ht="57" customHeight="1" thickBot="1">
      <c r="A21" s="46"/>
      <c r="B21" s="47"/>
      <c r="C21" s="48"/>
      <c r="D21" s="1" t="s">
        <v>43</v>
      </c>
      <c r="E21" s="5" t="s">
        <v>12</v>
      </c>
      <c r="F21" s="27">
        <v>300</v>
      </c>
      <c r="G21" s="18" t="s">
        <v>48</v>
      </c>
      <c r="H21" s="19" t="s">
        <v>49</v>
      </c>
      <c r="I21" s="62" t="s">
        <v>186</v>
      </c>
      <c r="J21" s="62"/>
      <c r="K21" s="62"/>
      <c r="L21" s="62" t="s">
        <v>56</v>
      </c>
      <c r="M21" s="62"/>
      <c r="N21" s="62" t="s">
        <v>61</v>
      </c>
      <c r="O21" s="62"/>
    </row>
    <row r="22" spans="1:15" ht="51" customHeight="1" thickBot="1">
      <c r="A22" s="46"/>
      <c r="B22" s="47"/>
      <c r="C22" s="48"/>
      <c r="D22" s="1" t="s">
        <v>44</v>
      </c>
      <c r="E22" s="5" t="s">
        <v>12</v>
      </c>
      <c r="F22" s="27">
        <v>300</v>
      </c>
      <c r="G22" s="18" t="s">
        <v>23</v>
      </c>
      <c r="H22" s="19" t="s">
        <v>49</v>
      </c>
      <c r="I22" s="62" t="s">
        <v>52</v>
      </c>
      <c r="J22" s="62"/>
      <c r="K22" s="62"/>
      <c r="L22" s="62" t="s">
        <v>57</v>
      </c>
      <c r="M22" s="62"/>
      <c r="N22" s="62" t="s">
        <v>62</v>
      </c>
      <c r="O22" s="62"/>
    </row>
    <row r="23" spans="1:15" ht="49.5" customHeight="1" thickBot="1">
      <c r="A23" s="46"/>
      <c r="B23" s="47"/>
      <c r="C23" s="48"/>
      <c r="D23" s="1" t="s">
        <v>45</v>
      </c>
      <c r="E23" s="5" t="s">
        <v>12</v>
      </c>
      <c r="F23" s="27">
        <v>200</v>
      </c>
      <c r="G23" s="18" t="s">
        <v>23</v>
      </c>
      <c r="H23" s="19" t="s">
        <v>49</v>
      </c>
      <c r="I23" s="62" t="s">
        <v>53</v>
      </c>
      <c r="J23" s="62"/>
      <c r="K23" s="62"/>
      <c r="L23" s="62" t="s">
        <v>58</v>
      </c>
      <c r="M23" s="62"/>
      <c r="N23" s="62" t="s">
        <v>63</v>
      </c>
      <c r="O23" s="62"/>
    </row>
    <row r="24" spans="1:15" ht="15.75" thickBot="1">
      <c r="A24" s="59"/>
      <c r="B24" s="60"/>
      <c r="C24" s="60"/>
      <c r="D24" s="61"/>
      <c r="E24" s="23" t="s">
        <v>14</v>
      </c>
      <c r="F24" s="15">
        <f>SUM(F19:F23)</f>
        <v>1300</v>
      </c>
      <c r="G24" s="40"/>
      <c r="H24" s="41"/>
      <c r="I24" s="41"/>
      <c r="J24" s="41"/>
      <c r="K24" s="41"/>
      <c r="L24" s="41"/>
      <c r="M24" s="41"/>
      <c r="N24" s="41"/>
      <c r="O24" s="42"/>
    </row>
    <row r="25" spans="1:15" ht="55.5" customHeight="1" thickBot="1">
      <c r="A25" s="46" t="s">
        <v>13</v>
      </c>
      <c r="B25" s="47">
        <v>3</v>
      </c>
      <c r="C25" s="48" t="s">
        <v>65</v>
      </c>
      <c r="D25" s="7" t="s">
        <v>66</v>
      </c>
      <c r="E25" s="5" t="s">
        <v>12</v>
      </c>
      <c r="F25" s="27">
        <v>100</v>
      </c>
      <c r="G25" s="5" t="s">
        <v>23</v>
      </c>
      <c r="H25" s="5" t="s">
        <v>202</v>
      </c>
      <c r="I25" s="63" t="s">
        <v>27</v>
      </c>
      <c r="J25" s="63"/>
      <c r="K25" s="63"/>
      <c r="L25" s="62" t="s">
        <v>28</v>
      </c>
      <c r="M25" s="62"/>
      <c r="N25" s="62" t="s">
        <v>206</v>
      </c>
      <c r="O25" s="62"/>
    </row>
    <row r="26" spans="1:15" ht="57.75" customHeight="1" thickBot="1">
      <c r="A26" s="46"/>
      <c r="B26" s="47"/>
      <c r="C26" s="48"/>
      <c r="D26" s="7" t="s">
        <v>67</v>
      </c>
      <c r="E26" s="5" t="s">
        <v>12</v>
      </c>
      <c r="F26" s="27">
        <v>5143.68</v>
      </c>
      <c r="G26" s="5" t="s">
        <v>69</v>
      </c>
      <c r="H26" s="5" t="s">
        <v>25</v>
      </c>
      <c r="I26" s="62" t="s">
        <v>29</v>
      </c>
      <c r="J26" s="62"/>
      <c r="K26" s="62"/>
      <c r="L26" s="62" t="s">
        <v>30</v>
      </c>
      <c r="M26" s="62"/>
      <c r="N26" s="62" t="s">
        <v>31</v>
      </c>
      <c r="O26" s="62"/>
    </row>
    <row r="27" spans="1:15" ht="51" customHeight="1" thickBot="1">
      <c r="A27" s="46"/>
      <c r="B27" s="47"/>
      <c r="C27" s="48"/>
      <c r="D27" s="7" t="s">
        <v>68</v>
      </c>
      <c r="E27" s="5" t="s">
        <v>12</v>
      </c>
      <c r="F27" s="27">
        <v>575.32</v>
      </c>
      <c r="G27" s="5" t="s">
        <v>70</v>
      </c>
      <c r="H27" s="5" t="s">
        <v>25</v>
      </c>
      <c r="I27" s="62" t="s">
        <v>32</v>
      </c>
      <c r="J27" s="62"/>
      <c r="K27" s="62"/>
      <c r="L27" s="62" t="s">
        <v>33</v>
      </c>
      <c r="M27" s="62"/>
      <c r="N27" s="62" t="s">
        <v>34</v>
      </c>
      <c r="O27" s="62"/>
    </row>
    <row r="28" spans="1:15" ht="54" customHeight="1" thickBot="1">
      <c r="A28" s="46"/>
      <c r="B28" s="47"/>
      <c r="C28" s="48"/>
      <c r="D28" s="7" t="s">
        <v>203</v>
      </c>
      <c r="E28" s="5" t="s">
        <v>12</v>
      </c>
      <c r="F28" s="27">
        <v>100</v>
      </c>
      <c r="G28" s="5" t="s">
        <v>46</v>
      </c>
      <c r="H28" s="5" t="s">
        <v>25</v>
      </c>
      <c r="I28" s="62" t="s">
        <v>35</v>
      </c>
      <c r="J28" s="62"/>
      <c r="K28" s="62"/>
      <c r="L28" s="62" t="s">
        <v>71</v>
      </c>
      <c r="M28" s="62"/>
      <c r="N28" s="62" t="s">
        <v>36</v>
      </c>
      <c r="O28" s="62"/>
    </row>
    <row r="29" spans="1:15" ht="15.75" thickBot="1">
      <c r="A29" s="20"/>
      <c r="B29" s="20"/>
      <c r="C29" s="20"/>
      <c r="D29" s="21"/>
      <c r="E29" s="23" t="s">
        <v>14</v>
      </c>
      <c r="F29" s="15">
        <f>SUM(F25:F28)</f>
        <v>5919</v>
      </c>
      <c r="G29" s="21"/>
      <c r="H29" s="25"/>
      <c r="I29" s="68"/>
      <c r="J29" s="68"/>
      <c r="K29" s="68"/>
      <c r="L29" s="68"/>
      <c r="M29" s="68"/>
      <c r="N29" s="68"/>
      <c r="O29" s="68"/>
    </row>
    <row r="30" spans="1:15" ht="60" customHeight="1" thickBot="1">
      <c r="A30" s="46" t="s">
        <v>13</v>
      </c>
      <c r="B30" s="47">
        <v>4</v>
      </c>
      <c r="C30" s="48" t="s">
        <v>72</v>
      </c>
      <c r="D30" s="7" t="s">
        <v>73</v>
      </c>
      <c r="E30" s="5" t="s">
        <v>76</v>
      </c>
      <c r="F30" s="27">
        <v>10000</v>
      </c>
      <c r="G30" s="5">
        <v>2020</v>
      </c>
      <c r="H30" s="5" t="s">
        <v>79</v>
      </c>
      <c r="I30" s="62" t="s">
        <v>80</v>
      </c>
      <c r="J30" s="62"/>
      <c r="K30" s="62" t="s">
        <v>81</v>
      </c>
      <c r="L30" s="62" t="s">
        <v>81</v>
      </c>
      <c r="M30" s="62"/>
      <c r="N30" s="62" t="s">
        <v>82</v>
      </c>
      <c r="O30" s="62"/>
    </row>
    <row r="31" spans="1:15" ht="45" customHeight="1" thickBot="1">
      <c r="A31" s="46"/>
      <c r="B31" s="47"/>
      <c r="C31" s="48"/>
      <c r="D31" s="7" t="s">
        <v>74</v>
      </c>
      <c r="E31" s="5" t="s">
        <v>76</v>
      </c>
      <c r="F31" s="27">
        <v>6682584.71</v>
      </c>
      <c r="G31" s="5" t="s">
        <v>77</v>
      </c>
      <c r="H31" s="5" t="s">
        <v>79</v>
      </c>
      <c r="I31" s="62" t="s">
        <v>83</v>
      </c>
      <c r="J31" s="62"/>
      <c r="K31" s="62" t="s">
        <v>84</v>
      </c>
      <c r="L31" s="62" t="s">
        <v>84</v>
      </c>
      <c r="M31" s="62"/>
      <c r="N31" s="62" t="s">
        <v>85</v>
      </c>
      <c r="O31" s="62"/>
    </row>
    <row r="32" spans="1:15" ht="49.5" customHeight="1" thickBot="1">
      <c r="A32" s="46"/>
      <c r="B32" s="47"/>
      <c r="C32" s="48"/>
      <c r="D32" s="7" t="s">
        <v>75</v>
      </c>
      <c r="E32" s="5" t="s">
        <v>76</v>
      </c>
      <c r="F32" s="27">
        <v>14758080.62</v>
      </c>
      <c r="G32" s="5" t="s">
        <v>78</v>
      </c>
      <c r="H32" s="5" t="s">
        <v>79</v>
      </c>
      <c r="I32" s="62" t="s">
        <v>86</v>
      </c>
      <c r="J32" s="62"/>
      <c r="K32" s="62" t="s">
        <v>87</v>
      </c>
      <c r="L32" s="62" t="s">
        <v>87</v>
      </c>
      <c r="M32" s="62"/>
      <c r="N32" s="62" t="s">
        <v>85</v>
      </c>
      <c r="O32" s="62"/>
    </row>
    <row r="33" spans="1:15" ht="15.75" thickBot="1">
      <c r="A33" s="59"/>
      <c r="B33" s="60"/>
      <c r="C33" s="60"/>
      <c r="D33" s="61"/>
      <c r="E33" s="23" t="s">
        <v>14</v>
      </c>
      <c r="F33" s="15">
        <f>SUM(F30:F32)</f>
        <v>21450665.33</v>
      </c>
      <c r="G33" s="40"/>
      <c r="H33" s="41"/>
      <c r="I33" s="41"/>
      <c r="J33" s="41"/>
      <c r="K33" s="41"/>
      <c r="L33" s="41"/>
      <c r="M33" s="41"/>
      <c r="N33" s="41"/>
      <c r="O33" s="42"/>
    </row>
    <row r="34" spans="1:15" ht="53.25" customHeight="1" thickBot="1">
      <c r="A34" s="46" t="s">
        <v>13</v>
      </c>
      <c r="B34" s="47">
        <v>5</v>
      </c>
      <c r="C34" s="48" t="s">
        <v>88</v>
      </c>
      <c r="D34" s="12" t="s">
        <v>89</v>
      </c>
      <c r="E34" s="9" t="s">
        <v>76</v>
      </c>
      <c r="F34" s="27">
        <v>20000</v>
      </c>
      <c r="G34" s="19" t="s">
        <v>46</v>
      </c>
      <c r="H34" s="19" t="s">
        <v>96</v>
      </c>
      <c r="I34" s="62" t="s">
        <v>97</v>
      </c>
      <c r="J34" s="62"/>
      <c r="K34" s="62" t="s">
        <v>98</v>
      </c>
      <c r="L34" s="62"/>
      <c r="M34" s="62"/>
      <c r="N34" s="62" t="s">
        <v>99</v>
      </c>
      <c r="O34" s="62"/>
    </row>
    <row r="35" spans="1:15" ht="55.5" customHeight="1" thickBot="1">
      <c r="A35" s="46"/>
      <c r="B35" s="47"/>
      <c r="C35" s="48"/>
      <c r="D35" s="12" t="s">
        <v>90</v>
      </c>
      <c r="E35" s="19" t="s">
        <v>93</v>
      </c>
      <c r="F35" s="27">
        <v>800</v>
      </c>
      <c r="G35" s="17" t="s">
        <v>46</v>
      </c>
      <c r="H35" s="19" t="s">
        <v>96</v>
      </c>
      <c r="I35" s="62" t="s">
        <v>100</v>
      </c>
      <c r="J35" s="62"/>
      <c r="K35" s="62" t="s">
        <v>101</v>
      </c>
      <c r="L35" s="62"/>
      <c r="M35" s="62"/>
      <c r="N35" s="62" t="s">
        <v>102</v>
      </c>
      <c r="O35" s="62"/>
    </row>
    <row r="36" spans="1:15" ht="57.75" customHeight="1" thickBot="1">
      <c r="A36" s="46"/>
      <c r="B36" s="47"/>
      <c r="C36" s="48"/>
      <c r="D36" s="8" t="s">
        <v>91</v>
      </c>
      <c r="E36" s="5" t="s">
        <v>94</v>
      </c>
      <c r="F36" s="27">
        <v>500</v>
      </c>
      <c r="G36" s="17" t="s">
        <v>46</v>
      </c>
      <c r="H36" s="19" t="s">
        <v>194</v>
      </c>
      <c r="I36" s="62" t="s">
        <v>106</v>
      </c>
      <c r="J36" s="62"/>
      <c r="K36" s="62"/>
      <c r="L36" s="62" t="s">
        <v>107</v>
      </c>
      <c r="M36" s="62"/>
      <c r="N36" s="62" t="s">
        <v>102</v>
      </c>
      <c r="O36" s="62"/>
    </row>
    <row r="37" spans="1:15" ht="63.75" customHeight="1" thickBot="1">
      <c r="A37" s="46"/>
      <c r="B37" s="47"/>
      <c r="C37" s="48"/>
      <c r="D37" s="12" t="s">
        <v>92</v>
      </c>
      <c r="E37" s="19" t="s">
        <v>95</v>
      </c>
      <c r="F37" s="27">
        <v>86011140</v>
      </c>
      <c r="G37" s="19" t="s">
        <v>46</v>
      </c>
      <c r="H37" s="19" t="s">
        <v>103</v>
      </c>
      <c r="I37" s="62" t="s">
        <v>104</v>
      </c>
      <c r="J37" s="62"/>
      <c r="K37" s="62" t="s">
        <v>105</v>
      </c>
      <c r="L37" s="62"/>
      <c r="M37" s="62"/>
      <c r="N37" s="62" t="s">
        <v>102</v>
      </c>
      <c r="O37" s="62"/>
    </row>
    <row r="38" spans="1:15" ht="15.75" customHeight="1" thickBot="1">
      <c r="A38" s="59"/>
      <c r="B38" s="60"/>
      <c r="C38" s="60"/>
      <c r="D38" s="61"/>
      <c r="E38" s="23" t="s">
        <v>14</v>
      </c>
      <c r="F38" s="15">
        <f>SUM(F34:F37)</f>
        <v>86032440</v>
      </c>
      <c r="G38" s="40"/>
      <c r="H38" s="41"/>
      <c r="I38" s="41"/>
      <c r="J38" s="41"/>
      <c r="K38" s="41"/>
      <c r="L38" s="41"/>
      <c r="M38" s="41"/>
      <c r="N38" s="41"/>
      <c r="O38" s="42"/>
    </row>
    <row r="39" spans="1:15" ht="47.25" customHeight="1" thickBot="1">
      <c r="A39" s="46" t="s">
        <v>13</v>
      </c>
      <c r="B39" s="47">
        <v>6</v>
      </c>
      <c r="C39" s="48" t="s">
        <v>108</v>
      </c>
      <c r="D39" s="12" t="s">
        <v>109</v>
      </c>
      <c r="E39" s="9" t="s">
        <v>76</v>
      </c>
      <c r="F39" s="69">
        <v>500</v>
      </c>
      <c r="G39" s="9" t="s">
        <v>110</v>
      </c>
      <c r="H39" s="9" t="s">
        <v>204</v>
      </c>
      <c r="I39" s="45" t="s">
        <v>111</v>
      </c>
      <c r="J39" s="45"/>
      <c r="K39" s="45" t="s">
        <v>112</v>
      </c>
      <c r="L39" s="45"/>
      <c r="M39" s="45"/>
      <c r="N39" s="45" t="s">
        <v>113</v>
      </c>
      <c r="O39" s="45"/>
    </row>
    <row r="40" spans="1:15" ht="50.25" customHeight="1" thickBot="1">
      <c r="A40" s="46"/>
      <c r="B40" s="47"/>
      <c r="C40" s="48"/>
      <c r="D40" s="12" t="s">
        <v>114</v>
      </c>
      <c r="E40" s="9" t="s">
        <v>76</v>
      </c>
      <c r="F40" s="28">
        <v>14218528</v>
      </c>
      <c r="G40" s="22" t="s">
        <v>115</v>
      </c>
      <c r="H40" s="9" t="s">
        <v>116</v>
      </c>
      <c r="I40" s="45" t="s">
        <v>111</v>
      </c>
      <c r="J40" s="45"/>
      <c r="K40" s="45" t="s">
        <v>117</v>
      </c>
      <c r="L40" s="45"/>
      <c r="M40" s="45"/>
      <c r="N40" s="45" t="s">
        <v>199</v>
      </c>
      <c r="O40" s="45"/>
    </row>
    <row r="41" spans="1:15" ht="45" customHeight="1" thickBot="1">
      <c r="A41" s="46"/>
      <c r="B41" s="47"/>
      <c r="C41" s="48"/>
      <c r="D41" s="8" t="s">
        <v>121</v>
      </c>
      <c r="E41" s="9" t="s">
        <v>76</v>
      </c>
      <c r="F41" s="27">
        <v>6500000</v>
      </c>
      <c r="G41" s="22" t="s">
        <v>115</v>
      </c>
      <c r="H41" s="9" t="s">
        <v>116</v>
      </c>
      <c r="I41" s="62" t="s">
        <v>122</v>
      </c>
      <c r="J41" s="62"/>
      <c r="K41" s="62"/>
      <c r="L41" s="62" t="s">
        <v>123</v>
      </c>
      <c r="M41" s="62"/>
      <c r="N41" s="62" t="s">
        <v>124</v>
      </c>
      <c r="O41" s="62"/>
    </row>
    <row r="42" spans="1:15" ht="67.5" customHeight="1" thickBot="1">
      <c r="A42" s="46"/>
      <c r="B42" s="47"/>
      <c r="C42" s="48"/>
      <c r="D42" s="12" t="s">
        <v>187</v>
      </c>
      <c r="E42" s="9" t="s">
        <v>76</v>
      </c>
      <c r="F42" s="27">
        <v>650000</v>
      </c>
      <c r="G42" s="22" t="s">
        <v>115</v>
      </c>
      <c r="H42" s="9" t="s">
        <v>116</v>
      </c>
      <c r="I42" s="45" t="s">
        <v>118</v>
      </c>
      <c r="J42" s="45"/>
      <c r="K42" s="45" t="s">
        <v>119</v>
      </c>
      <c r="L42" s="45"/>
      <c r="M42" s="45"/>
      <c r="N42" s="45" t="s">
        <v>120</v>
      </c>
      <c r="O42" s="45"/>
    </row>
    <row r="43" spans="1:15" ht="15.75" customHeight="1" thickBot="1">
      <c r="A43" s="59"/>
      <c r="B43" s="60"/>
      <c r="C43" s="60"/>
      <c r="D43" s="61"/>
      <c r="E43" s="23" t="s">
        <v>14</v>
      </c>
      <c r="F43" s="15">
        <f>SUM(F39:F42)</f>
        <v>21369028</v>
      </c>
      <c r="G43" s="40"/>
      <c r="H43" s="41"/>
      <c r="I43" s="41"/>
      <c r="J43" s="41"/>
      <c r="K43" s="41"/>
      <c r="L43" s="41"/>
      <c r="M43" s="41"/>
      <c r="N43" s="41"/>
      <c r="O43" s="42"/>
    </row>
    <row r="44" spans="1:15" ht="60" customHeight="1" thickBot="1">
      <c r="A44" s="46" t="s">
        <v>13</v>
      </c>
      <c r="B44" s="47">
        <v>7</v>
      </c>
      <c r="C44" s="48" t="s">
        <v>125</v>
      </c>
      <c r="D44" s="12" t="s">
        <v>126</v>
      </c>
      <c r="E44" s="9" t="s">
        <v>76</v>
      </c>
      <c r="F44" s="27">
        <v>500</v>
      </c>
      <c r="G44" s="10" t="s">
        <v>127</v>
      </c>
      <c r="H44" s="9" t="s">
        <v>198</v>
      </c>
      <c r="I44" s="45" t="s">
        <v>128</v>
      </c>
      <c r="J44" s="45"/>
      <c r="K44" s="45" t="s">
        <v>117</v>
      </c>
      <c r="L44" s="45"/>
      <c r="M44" s="45"/>
      <c r="N44" s="45" t="s">
        <v>205</v>
      </c>
      <c r="O44" s="45"/>
    </row>
    <row r="45" spans="1:15" ht="63.75" customHeight="1" thickBot="1">
      <c r="A45" s="46"/>
      <c r="B45" s="47"/>
      <c r="C45" s="48"/>
      <c r="D45" s="8" t="s">
        <v>184</v>
      </c>
      <c r="E45" s="9" t="s">
        <v>76</v>
      </c>
      <c r="F45" s="27">
        <v>500</v>
      </c>
      <c r="G45" s="11" t="s">
        <v>129</v>
      </c>
      <c r="H45" s="9" t="s">
        <v>168</v>
      </c>
      <c r="I45" s="45" t="s">
        <v>128</v>
      </c>
      <c r="J45" s="45"/>
      <c r="K45" s="45" t="s">
        <v>112</v>
      </c>
      <c r="L45" s="45"/>
      <c r="M45" s="45"/>
      <c r="N45" s="45" t="s">
        <v>130</v>
      </c>
      <c r="O45" s="45"/>
    </row>
    <row r="46" spans="1:15" ht="63.75" customHeight="1" thickBot="1">
      <c r="A46" s="46"/>
      <c r="B46" s="47"/>
      <c r="C46" s="48"/>
      <c r="D46" s="8" t="s">
        <v>131</v>
      </c>
      <c r="E46" s="9" t="s">
        <v>76</v>
      </c>
      <c r="F46" s="27">
        <v>26585000</v>
      </c>
      <c r="G46" s="5" t="s">
        <v>132</v>
      </c>
      <c r="H46" s="9" t="s">
        <v>198</v>
      </c>
      <c r="I46" s="45" t="s">
        <v>133</v>
      </c>
      <c r="J46" s="45"/>
      <c r="K46" s="45" t="s">
        <v>135</v>
      </c>
      <c r="L46" s="45"/>
      <c r="M46" s="45"/>
      <c r="N46" s="45" t="s">
        <v>134</v>
      </c>
      <c r="O46" s="45"/>
    </row>
    <row r="47" spans="1:15" ht="15.75" customHeight="1" thickBot="1">
      <c r="A47" s="59"/>
      <c r="B47" s="60"/>
      <c r="C47" s="60"/>
      <c r="D47" s="61"/>
      <c r="E47" s="23" t="s">
        <v>14</v>
      </c>
      <c r="F47" s="15">
        <f>SUM(F44:F46)</f>
        <v>26586000</v>
      </c>
      <c r="G47" s="40"/>
      <c r="H47" s="41"/>
      <c r="I47" s="41"/>
      <c r="J47" s="41"/>
      <c r="K47" s="41"/>
      <c r="L47" s="41"/>
      <c r="M47" s="41"/>
      <c r="N47" s="41"/>
      <c r="O47" s="42"/>
    </row>
    <row r="48" spans="1:15" ht="47.25" customHeight="1" thickBot="1">
      <c r="A48" s="46" t="s">
        <v>13</v>
      </c>
      <c r="B48" s="47">
        <v>8</v>
      </c>
      <c r="C48" s="49" t="s">
        <v>136</v>
      </c>
      <c r="D48" s="12" t="s">
        <v>148</v>
      </c>
      <c r="E48" s="9" t="s">
        <v>76</v>
      </c>
      <c r="F48" s="27">
        <v>60000</v>
      </c>
      <c r="G48" s="9" t="s">
        <v>137</v>
      </c>
      <c r="H48" s="11" t="s">
        <v>138</v>
      </c>
      <c r="I48" s="45" t="s">
        <v>139</v>
      </c>
      <c r="J48" s="45"/>
      <c r="K48" s="45" t="s">
        <v>140</v>
      </c>
      <c r="L48" s="45"/>
      <c r="M48" s="45"/>
      <c r="N48" s="45" t="s">
        <v>141</v>
      </c>
      <c r="O48" s="45"/>
    </row>
    <row r="49" spans="1:15" ht="52.5" customHeight="1" thickBot="1">
      <c r="A49" s="46"/>
      <c r="B49" s="47"/>
      <c r="C49" s="50"/>
      <c r="D49" s="12" t="s">
        <v>179</v>
      </c>
      <c r="E49" s="9" t="s">
        <v>76</v>
      </c>
      <c r="F49" s="27">
        <v>3000</v>
      </c>
      <c r="G49" s="14" t="s">
        <v>23</v>
      </c>
      <c r="H49" s="11" t="s">
        <v>138</v>
      </c>
      <c r="I49" s="45" t="s">
        <v>83</v>
      </c>
      <c r="J49" s="45"/>
      <c r="K49" s="45" t="s">
        <v>84</v>
      </c>
      <c r="L49" s="45"/>
      <c r="M49" s="45"/>
      <c r="N49" s="45" t="s">
        <v>142</v>
      </c>
      <c r="O49" s="45"/>
    </row>
    <row r="50" spans="1:15" ht="36.75" thickBot="1">
      <c r="A50" s="46"/>
      <c r="B50" s="47"/>
      <c r="C50" s="50"/>
      <c r="D50" s="12" t="s">
        <v>195</v>
      </c>
      <c r="E50" s="9" t="s">
        <v>76</v>
      </c>
      <c r="F50" s="27">
        <v>6940324.8</v>
      </c>
      <c r="G50" s="14" t="s">
        <v>147</v>
      </c>
      <c r="H50" s="11" t="s">
        <v>138</v>
      </c>
      <c r="I50" s="45" t="s">
        <v>86</v>
      </c>
      <c r="J50" s="45"/>
      <c r="K50" s="9"/>
      <c r="L50" s="45" t="s">
        <v>87</v>
      </c>
      <c r="M50" s="45"/>
      <c r="N50" s="45" t="s">
        <v>142</v>
      </c>
      <c r="O50" s="45"/>
    </row>
    <row r="51" spans="1:15" ht="51.75" customHeight="1" thickBot="1">
      <c r="A51" s="46"/>
      <c r="B51" s="47"/>
      <c r="C51" s="50"/>
      <c r="D51" s="12" t="s">
        <v>209</v>
      </c>
      <c r="E51" s="9" t="s">
        <v>76</v>
      </c>
      <c r="F51" s="27">
        <v>4626883.2</v>
      </c>
      <c r="G51" s="9" t="s">
        <v>143</v>
      </c>
      <c r="H51" s="11" t="s">
        <v>138</v>
      </c>
      <c r="I51" s="45" t="s">
        <v>86</v>
      </c>
      <c r="J51" s="45"/>
      <c r="K51" s="45" t="s">
        <v>57</v>
      </c>
      <c r="L51" s="45"/>
      <c r="M51" s="45"/>
      <c r="N51" s="45" t="s">
        <v>145</v>
      </c>
      <c r="O51" s="45"/>
    </row>
    <row r="52" spans="1:15" ht="46.5" customHeight="1" thickBot="1">
      <c r="A52" s="46"/>
      <c r="B52" s="47"/>
      <c r="C52" s="51"/>
      <c r="D52" s="12" t="s">
        <v>201</v>
      </c>
      <c r="E52" s="9" t="s">
        <v>76</v>
      </c>
      <c r="F52" s="27">
        <v>393600</v>
      </c>
      <c r="G52" s="9" t="s">
        <v>143</v>
      </c>
      <c r="H52" s="11" t="s">
        <v>175</v>
      </c>
      <c r="I52" s="45" t="s">
        <v>146</v>
      </c>
      <c r="J52" s="45"/>
      <c r="K52" s="45" t="s">
        <v>58</v>
      </c>
      <c r="L52" s="45"/>
      <c r="M52" s="45"/>
      <c r="N52" s="45" t="s">
        <v>63</v>
      </c>
      <c r="O52" s="45"/>
    </row>
    <row r="53" spans="1:15" ht="15.75" thickBot="1">
      <c r="A53" s="59"/>
      <c r="B53" s="60"/>
      <c r="C53" s="60"/>
      <c r="D53" s="61"/>
      <c r="E53" s="23" t="s">
        <v>14</v>
      </c>
      <c r="F53" s="15">
        <f>SUM(F48:F52)</f>
        <v>12023808</v>
      </c>
      <c r="G53" s="40"/>
      <c r="H53" s="41"/>
      <c r="I53" s="41"/>
      <c r="J53" s="41"/>
      <c r="K53" s="41"/>
      <c r="L53" s="41"/>
      <c r="M53" s="41"/>
      <c r="N53" s="41"/>
      <c r="O53" s="42"/>
    </row>
    <row r="54" spans="1:15" ht="50.25" customHeight="1" thickBot="1">
      <c r="A54" s="46" t="s">
        <v>13</v>
      </c>
      <c r="B54" s="47">
        <v>9</v>
      </c>
      <c r="C54" s="48" t="s">
        <v>207</v>
      </c>
      <c r="D54" s="12" t="s">
        <v>149</v>
      </c>
      <c r="E54" s="9" t="s">
        <v>76</v>
      </c>
      <c r="F54" s="27">
        <v>200</v>
      </c>
      <c r="G54" s="9" t="s">
        <v>150</v>
      </c>
      <c r="H54" s="9" t="s">
        <v>96</v>
      </c>
      <c r="I54" s="45" t="s">
        <v>151</v>
      </c>
      <c r="J54" s="45"/>
      <c r="K54" s="45" t="s">
        <v>152</v>
      </c>
      <c r="L54" s="45"/>
      <c r="M54" s="45"/>
      <c r="N54" s="45" t="s">
        <v>142</v>
      </c>
      <c r="O54" s="45"/>
    </row>
    <row r="55" spans="1:15" ht="45" customHeight="1" thickBot="1">
      <c r="A55" s="46"/>
      <c r="B55" s="47"/>
      <c r="C55" s="48"/>
      <c r="D55" s="12" t="s">
        <v>153</v>
      </c>
      <c r="E55" s="9" t="s">
        <v>76</v>
      </c>
      <c r="F55" s="27">
        <v>200</v>
      </c>
      <c r="G55" s="9" t="s">
        <v>69</v>
      </c>
      <c r="H55" s="9" t="s">
        <v>96</v>
      </c>
      <c r="I55" s="45" t="s">
        <v>154</v>
      </c>
      <c r="J55" s="45"/>
      <c r="K55" s="45" t="s">
        <v>155</v>
      </c>
      <c r="L55" s="45"/>
      <c r="M55" s="45"/>
      <c r="N55" s="45" t="s">
        <v>142</v>
      </c>
      <c r="O55" s="45"/>
    </row>
    <row r="56" spans="1:15" ht="42.75" customHeight="1" thickBot="1">
      <c r="A56" s="46"/>
      <c r="B56" s="47"/>
      <c r="C56" s="48"/>
      <c r="D56" s="12" t="s">
        <v>185</v>
      </c>
      <c r="E56" s="9" t="s">
        <v>76</v>
      </c>
      <c r="F56" s="27">
        <v>300</v>
      </c>
      <c r="G56" s="14" t="s">
        <v>208</v>
      </c>
      <c r="H56" s="9" t="s">
        <v>96</v>
      </c>
      <c r="I56" s="45" t="s">
        <v>160</v>
      </c>
      <c r="J56" s="45"/>
      <c r="K56" s="45" t="s">
        <v>161</v>
      </c>
      <c r="L56" s="45"/>
      <c r="M56" s="45"/>
      <c r="N56" s="45" t="s">
        <v>85</v>
      </c>
      <c r="O56" s="45"/>
    </row>
    <row r="57" spans="1:15" ht="48" customHeight="1" thickBot="1">
      <c r="A57" s="46"/>
      <c r="B57" s="47"/>
      <c r="C57" s="48"/>
      <c r="D57" s="12" t="s">
        <v>188</v>
      </c>
      <c r="E57" s="9" t="s">
        <v>76</v>
      </c>
      <c r="F57" s="27">
        <v>137500</v>
      </c>
      <c r="G57" s="9" t="s">
        <v>156</v>
      </c>
      <c r="H57" s="9" t="s">
        <v>157</v>
      </c>
      <c r="I57" s="45" t="s">
        <v>158</v>
      </c>
      <c r="J57" s="45"/>
      <c r="K57" s="45" t="s">
        <v>159</v>
      </c>
      <c r="L57" s="45"/>
      <c r="M57" s="45"/>
      <c r="N57" s="45" t="s">
        <v>63</v>
      </c>
      <c r="O57" s="45"/>
    </row>
    <row r="58" spans="1:15" ht="15.75" thickBot="1">
      <c r="A58" s="59"/>
      <c r="B58" s="60"/>
      <c r="C58" s="60"/>
      <c r="D58" s="61"/>
      <c r="E58" s="23" t="s">
        <v>14</v>
      </c>
      <c r="F58" s="15">
        <f>SUM(F54:F57)</f>
        <v>138200</v>
      </c>
      <c r="G58" s="40"/>
      <c r="H58" s="41"/>
      <c r="I58" s="41"/>
      <c r="J58" s="41"/>
      <c r="K58" s="41"/>
      <c r="L58" s="41"/>
      <c r="M58" s="41"/>
      <c r="N58" s="41"/>
      <c r="O58" s="42"/>
    </row>
    <row r="59" spans="1:15" ht="61.5" customHeight="1" thickBot="1">
      <c r="A59" s="46" t="s">
        <v>13</v>
      </c>
      <c r="B59" s="47">
        <v>10</v>
      </c>
      <c r="C59" s="48" t="s">
        <v>162</v>
      </c>
      <c r="D59" s="8" t="s">
        <v>163</v>
      </c>
      <c r="E59" s="9" t="s">
        <v>76</v>
      </c>
      <c r="F59" s="27">
        <v>500</v>
      </c>
      <c r="G59" s="9" t="s">
        <v>23</v>
      </c>
      <c r="H59" s="9" t="s">
        <v>198</v>
      </c>
      <c r="I59" s="45" t="s">
        <v>128</v>
      </c>
      <c r="J59" s="45"/>
      <c r="K59" s="45" t="s">
        <v>117</v>
      </c>
      <c r="L59" s="45"/>
      <c r="M59" s="45"/>
      <c r="N59" s="45" t="s">
        <v>199</v>
      </c>
      <c r="O59" s="45"/>
    </row>
    <row r="60" spans="1:15" ht="58.5" customHeight="1" thickBot="1">
      <c r="A60" s="46"/>
      <c r="B60" s="47"/>
      <c r="C60" s="48"/>
      <c r="D60" s="12" t="s">
        <v>164</v>
      </c>
      <c r="E60" s="9" t="s">
        <v>76</v>
      </c>
      <c r="F60" s="27">
        <v>500</v>
      </c>
      <c r="G60" s="14" t="s">
        <v>197</v>
      </c>
      <c r="H60" s="9" t="s">
        <v>168</v>
      </c>
      <c r="I60" s="45" t="s">
        <v>128</v>
      </c>
      <c r="J60" s="45"/>
      <c r="K60" s="45" t="s">
        <v>112</v>
      </c>
      <c r="L60" s="45"/>
      <c r="M60" s="45"/>
      <c r="N60" s="45" t="s">
        <v>113</v>
      </c>
      <c r="O60" s="45"/>
    </row>
    <row r="61" spans="1:15" ht="63" customHeight="1" thickBot="1">
      <c r="A61" s="46"/>
      <c r="B61" s="47"/>
      <c r="C61" s="48"/>
      <c r="D61" s="12" t="s">
        <v>165</v>
      </c>
      <c r="E61" s="9" t="s">
        <v>76</v>
      </c>
      <c r="F61" s="27">
        <v>9202700</v>
      </c>
      <c r="G61" s="9" t="s">
        <v>166</v>
      </c>
      <c r="H61" s="9" t="s">
        <v>198</v>
      </c>
      <c r="I61" s="58" t="s">
        <v>210</v>
      </c>
      <c r="J61" s="58"/>
      <c r="K61" s="45" t="s">
        <v>167</v>
      </c>
      <c r="L61" s="45"/>
      <c r="M61" s="45"/>
      <c r="N61" s="45" t="s">
        <v>200</v>
      </c>
      <c r="O61" s="45"/>
    </row>
    <row r="62" spans="1:15" ht="15.75" thickBot="1">
      <c r="A62" s="59"/>
      <c r="B62" s="60"/>
      <c r="C62" s="60"/>
      <c r="D62" s="61"/>
      <c r="E62" s="23" t="s">
        <v>14</v>
      </c>
      <c r="F62" s="15">
        <f>SUM(F59:F61)</f>
        <v>9203700</v>
      </c>
      <c r="G62" s="40"/>
      <c r="H62" s="41"/>
      <c r="I62" s="41"/>
      <c r="J62" s="41"/>
      <c r="K62" s="41"/>
      <c r="L62" s="41"/>
      <c r="M62" s="41"/>
      <c r="N62" s="41"/>
      <c r="O62" s="42"/>
    </row>
    <row r="63" spans="1:15" ht="55.5" customHeight="1" thickBot="1">
      <c r="A63" s="46" t="s">
        <v>13</v>
      </c>
      <c r="B63" s="47">
        <v>11</v>
      </c>
      <c r="C63" s="48" t="s">
        <v>169</v>
      </c>
      <c r="D63" s="12" t="s">
        <v>170</v>
      </c>
      <c r="E63" s="9" t="s">
        <v>76</v>
      </c>
      <c r="F63" s="27">
        <v>30000</v>
      </c>
      <c r="G63" s="9" t="s">
        <v>137</v>
      </c>
      <c r="H63" s="9" t="s">
        <v>138</v>
      </c>
      <c r="I63" s="45" t="s">
        <v>139</v>
      </c>
      <c r="J63" s="45"/>
      <c r="K63" s="45" t="s">
        <v>171</v>
      </c>
      <c r="L63" s="45"/>
      <c r="M63" s="45"/>
      <c r="N63" s="45" t="s">
        <v>172</v>
      </c>
      <c r="O63" s="45"/>
    </row>
    <row r="64" spans="1:15" ht="57.75" customHeight="1" thickBot="1">
      <c r="A64" s="46"/>
      <c r="B64" s="47"/>
      <c r="C64" s="48"/>
      <c r="D64" s="12" t="s">
        <v>179</v>
      </c>
      <c r="E64" s="9" t="s">
        <v>76</v>
      </c>
      <c r="F64" s="27">
        <v>1500</v>
      </c>
      <c r="G64" s="14" t="s">
        <v>23</v>
      </c>
      <c r="H64" s="9" t="s">
        <v>173</v>
      </c>
      <c r="I64" s="45" t="s">
        <v>83</v>
      </c>
      <c r="J64" s="45"/>
      <c r="K64" s="45" t="s">
        <v>84</v>
      </c>
      <c r="L64" s="45"/>
      <c r="M64" s="45"/>
      <c r="N64" s="45" t="s">
        <v>142</v>
      </c>
      <c r="O64" s="45"/>
    </row>
    <row r="65" spans="1:15" ht="39" customHeight="1" thickBot="1">
      <c r="A65" s="46"/>
      <c r="B65" s="47"/>
      <c r="C65" s="48"/>
      <c r="D65" s="12" t="s">
        <v>195</v>
      </c>
      <c r="E65" s="9" t="s">
        <v>76</v>
      </c>
      <c r="F65" s="27">
        <v>290298.15</v>
      </c>
      <c r="G65" s="8" t="s">
        <v>147</v>
      </c>
      <c r="H65" s="9" t="s">
        <v>173</v>
      </c>
      <c r="I65" s="45" t="s">
        <v>86</v>
      </c>
      <c r="J65" s="45"/>
      <c r="K65" s="9"/>
      <c r="L65" s="45" t="s">
        <v>84</v>
      </c>
      <c r="M65" s="45"/>
      <c r="N65" s="45" t="s">
        <v>142</v>
      </c>
      <c r="O65" s="45"/>
    </row>
    <row r="66" spans="1:15" ht="54" customHeight="1" thickBot="1">
      <c r="A66" s="46"/>
      <c r="B66" s="47"/>
      <c r="C66" s="48"/>
      <c r="D66" s="8" t="s">
        <v>196</v>
      </c>
      <c r="E66" s="9" t="s">
        <v>76</v>
      </c>
      <c r="F66" s="27">
        <v>193352.1</v>
      </c>
      <c r="G66" s="8" t="s">
        <v>177</v>
      </c>
      <c r="H66" s="9" t="s">
        <v>173</v>
      </c>
      <c r="I66" s="45" t="s">
        <v>86</v>
      </c>
      <c r="J66" s="45"/>
      <c r="K66" s="45" t="s">
        <v>144</v>
      </c>
      <c r="L66" s="45"/>
      <c r="M66" s="45"/>
      <c r="N66" s="45" t="s">
        <v>145</v>
      </c>
      <c r="O66" s="45"/>
    </row>
    <row r="67" spans="1:15" ht="57.75" customHeight="1" thickBot="1">
      <c r="A67" s="46"/>
      <c r="B67" s="47"/>
      <c r="C67" s="48"/>
      <c r="D67" s="12" t="s">
        <v>174</v>
      </c>
      <c r="E67" s="9" t="s">
        <v>76</v>
      </c>
      <c r="F67" s="27">
        <v>44889.4</v>
      </c>
      <c r="G67" s="9" t="s">
        <v>48</v>
      </c>
      <c r="H67" s="9" t="s">
        <v>175</v>
      </c>
      <c r="I67" s="45" t="s">
        <v>176</v>
      </c>
      <c r="J67" s="45"/>
      <c r="K67" s="45" t="s">
        <v>58</v>
      </c>
      <c r="L67" s="45"/>
      <c r="M67" s="45"/>
      <c r="N67" s="45" t="s">
        <v>63</v>
      </c>
      <c r="O67" s="45"/>
    </row>
    <row r="68" spans="1:15" ht="15.75" customHeight="1" thickBot="1">
      <c r="A68" s="59"/>
      <c r="B68" s="60"/>
      <c r="C68" s="60"/>
      <c r="D68" s="61"/>
      <c r="E68" s="23" t="s">
        <v>14</v>
      </c>
      <c r="F68" s="15">
        <f>SUM(F63:F67)</f>
        <v>560039.65</v>
      </c>
      <c r="G68" s="40"/>
      <c r="H68" s="41"/>
      <c r="I68" s="41"/>
      <c r="J68" s="41"/>
      <c r="K68" s="41"/>
      <c r="L68" s="41"/>
      <c r="M68" s="41"/>
      <c r="N68" s="41"/>
      <c r="O68" s="42"/>
    </row>
    <row r="69" spans="1:15" ht="57.75" customHeight="1" thickBot="1">
      <c r="A69" s="46" t="s">
        <v>13</v>
      </c>
      <c r="B69" s="47">
        <v>12</v>
      </c>
      <c r="C69" s="48" t="s">
        <v>211</v>
      </c>
      <c r="D69" s="12" t="s">
        <v>178</v>
      </c>
      <c r="E69" s="9" t="s">
        <v>76</v>
      </c>
      <c r="F69" s="27">
        <v>30000</v>
      </c>
      <c r="G69" s="9" t="s">
        <v>137</v>
      </c>
      <c r="H69" s="9" t="s">
        <v>173</v>
      </c>
      <c r="I69" s="45" t="s">
        <v>189</v>
      </c>
      <c r="J69" s="45"/>
      <c r="K69" s="45" t="s">
        <v>171</v>
      </c>
      <c r="L69" s="45"/>
      <c r="M69" s="45"/>
      <c r="N69" s="45" t="s">
        <v>141</v>
      </c>
      <c r="O69" s="45"/>
    </row>
    <row r="70" spans="1:15" ht="51" customHeight="1" thickBot="1">
      <c r="A70" s="46"/>
      <c r="B70" s="47"/>
      <c r="C70" s="48"/>
      <c r="D70" s="8" t="s">
        <v>190</v>
      </c>
      <c r="E70" s="9" t="s">
        <v>76</v>
      </c>
      <c r="F70" s="27">
        <v>1500</v>
      </c>
      <c r="G70" s="14" t="s">
        <v>23</v>
      </c>
      <c r="H70" s="9" t="s">
        <v>173</v>
      </c>
      <c r="I70" s="45" t="s">
        <v>83</v>
      </c>
      <c r="J70" s="45"/>
      <c r="K70" s="45" t="s">
        <v>84</v>
      </c>
      <c r="L70" s="45"/>
      <c r="M70" s="45"/>
      <c r="N70" s="45" t="s">
        <v>85</v>
      </c>
      <c r="O70" s="45"/>
    </row>
    <row r="71" spans="1:15" ht="43.5" customHeight="1" thickBot="1">
      <c r="A71" s="46"/>
      <c r="B71" s="47"/>
      <c r="C71" s="48"/>
      <c r="D71" s="33" t="s">
        <v>195</v>
      </c>
      <c r="E71" s="9" t="s">
        <v>76</v>
      </c>
      <c r="F71" s="27">
        <v>1334252.45</v>
      </c>
      <c r="G71" s="9" t="s">
        <v>193</v>
      </c>
      <c r="H71" s="9" t="s">
        <v>173</v>
      </c>
      <c r="I71" s="45" t="s">
        <v>86</v>
      </c>
      <c r="J71" s="45"/>
      <c r="K71" s="9"/>
      <c r="L71" s="43" t="s">
        <v>84</v>
      </c>
      <c r="M71" s="44"/>
      <c r="N71" s="45" t="s">
        <v>85</v>
      </c>
      <c r="O71" s="45"/>
    </row>
    <row r="72" spans="1:15" ht="63.75" customHeight="1" thickBot="1">
      <c r="A72" s="46"/>
      <c r="B72" s="47"/>
      <c r="C72" s="48"/>
      <c r="D72" s="13" t="s">
        <v>191</v>
      </c>
      <c r="E72" s="9" t="s">
        <v>76</v>
      </c>
      <c r="F72" s="27">
        <v>510369.35</v>
      </c>
      <c r="G72" s="9" t="s">
        <v>192</v>
      </c>
      <c r="H72" s="9" t="s">
        <v>173</v>
      </c>
      <c r="I72" s="45" t="s">
        <v>86</v>
      </c>
      <c r="J72" s="45"/>
      <c r="K72" s="45" t="s">
        <v>144</v>
      </c>
      <c r="L72" s="45"/>
      <c r="M72" s="45"/>
      <c r="N72" s="45" t="s">
        <v>62</v>
      </c>
      <c r="O72" s="45"/>
    </row>
    <row r="73" spans="1:15" ht="63.75" customHeight="1" thickBot="1">
      <c r="A73" s="46"/>
      <c r="B73" s="47"/>
      <c r="C73" s="48"/>
      <c r="D73" s="12" t="s">
        <v>180</v>
      </c>
      <c r="E73" s="9" t="s">
        <v>76</v>
      </c>
      <c r="F73" s="27">
        <v>163425.25</v>
      </c>
      <c r="G73" s="9" t="s">
        <v>48</v>
      </c>
      <c r="H73" s="9" t="s">
        <v>175</v>
      </c>
      <c r="I73" s="45" t="s">
        <v>176</v>
      </c>
      <c r="J73" s="45"/>
      <c r="K73" s="45" t="s">
        <v>58</v>
      </c>
      <c r="L73" s="45"/>
      <c r="M73" s="45"/>
      <c r="N73" s="45" t="s">
        <v>181</v>
      </c>
      <c r="O73" s="45"/>
    </row>
    <row r="74" spans="1:15" ht="15.75" customHeight="1" thickBot="1">
      <c r="A74" s="2"/>
      <c r="B74" s="2"/>
      <c r="C74" s="2"/>
      <c r="D74" s="3"/>
      <c r="E74" s="30" t="s">
        <v>14</v>
      </c>
      <c r="F74" s="15">
        <f>SUM(F69:F73)</f>
        <v>2039547.0499999998</v>
      </c>
      <c r="G74" s="3"/>
      <c r="H74" s="26"/>
      <c r="I74" s="34"/>
      <c r="J74" s="34"/>
      <c r="K74" s="34"/>
      <c r="L74" s="34"/>
      <c r="M74" s="34"/>
      <c r="N74" s="34"/>
      <c r="O74" s="34"/>
    </row>
  </sheetData>
  <sheetProtection selectLockedCells="1" selectUnlockedCells="1"/>
  <mergeCells count="222">
    <mergeCell ref="D11:O11"/>
    <mergeCell ref="L12:M12"/>
    <mergeCell ref="N12:O12"/>
    <mergeCell ref="I12:K12"/>
    <mergeCell ref="I55:J55"/>
    <mergeCell ref="K55:M55"/>
    <mergeCell ref="N55:O55"/>
    <mergeCell ref="N49:O49"/>
    <mergeCell ref="L50:M50"/>
    <mergeCell ref="K51:M51"/>
    <mergeCell ref="I50:J50"/>
    <mergeCell ref="N50:O50"/>
    <mergeCell ref="N51:O51"/>
    <mergeCell ref="N52:O52"/>
    <mergeCell ref="K54:M54"/>
    <mergeCell ref="N54:O54"/>
    <mergeCell ref="I46:J46"/>
    <mergeCell ref="K46:M46"/>
    <mergeCell ref="N46:O46"/>
    <mergeCell ref="A48:A52"/>
    <mergeCell ref="B48:B52"/>
    <mergeCell ref="C48:C52"/>
    <mergeCell ref="N48:O48"/>
    <mergeCell ref="I52:J52"/>
    <mergeCell ref="I42:J42"/>
    <mergeCell ref="K42:M42"/>
    <mergeCell ref="N42:O42"/>
    <mergeCell ref="N44:O44"/>
    <mergeCell ref="I45:J45"/>
    <mergeCell ref="K45:M45"/>
    <mergeCell ref="N45:O45"/>
    <mergeCell ref="N39:O39"/>
    <mergeCell ref="I40:J40"/>
    <mergeCell ref="K40:M40"/>
    <mergeCell ref="N40:O40"/>
    <mergeCell ref="I41:K41"/>
    <mergeCell ref="L41:M41"/>
    <mergeCell ref="N41:O41"/>
    <mergeCell ref="K34:M34"/>
    <mergeCell ref="I35:J35"/>
    <mergeCell ref="K35:M35"/>
    <mergeCell ref="I37:J37"/>
    <mergeCell ref="K37:M37"/>
    <mergeCell ref="A39:A42"/>
    <mergeCell ref="B39:B42"/>
    <mergeCell ref="C39:C42"/>
    <mergeCell ref="I39:J39"/>
    <mergeCell ref="K39:M39"/>
    <mergeCell ref="A34:A37"/>
    <mergeCell ref="B34:B37"/>
    <mergeCell ref="C34:C37"/>
    <mergeCell ref="N34:O34"/>
    <mergeCell ref="N35:O35"/>
    <mergeCell ref="N37:O37"/>
    <mergeCell ref="I36:K36"/>
    <mergeCell ref="L36:M36"/>
    <mergeCell ref="N36:O36"/>
    <mergeCell ref="I34:J34"/>
    <mergeCell ref="I19:K19"/>
    <mergeCell ref="L19:M19"/>
    <mergeCell ref="N19:O19"/>
    <mergeCell ref="I29:K29"/>
    <mergeCell ref="L29:M29"/>
    <mergeCell ref="N29:O29"/>
    <mergeCell ref="A68:D68"/>
    <mergeCell ref="I15:K15"/>
    <mergeCell ref="L15:M15"/>
    <mergeCell ref="N15:O15"/>
    <mergeCell ref="I17:K17"/>
    <mergeCell ref="L17:M17"/>
    <mergeCell ref="N17:O17"/>
    <mergeCell ref="I18:K18"/>
    <mergeCell ref="L18:M18"/>
    <mergeCell ref="N18:O18"/>
    <mergeCell ref="A8:O8"/>
    <mergeCell ref="A9:O9"/>
    <mergeCell ref="A10:O10"/>
    <mergeCell ref="A11:A12"/>
    <mergeCell ref="B11:C11"/>
    <mergeCell ref="A62:D62"/>
    <mergeCell ref="G62:O62"/>
    <mergeCell ref="A19:A23"/>
    <mergeCell ref="B19:B23"/>
    <mergeCell ref="C19:C23"/>
    <mergeCell ref="G43:O43"/>
    <mergeCell ref="A47:D47"/>
    <mergeCell ref="G47:O47"/>
    <mergeCell ref="A53:D53"/>
    <mergeCell ref="A58:D58"/>
    <mergeCell ref="G58:O58"/>
    <mergeCell ref="A54:A57"/>
    <mergeCell ref="B54:B57"/>
    <mergeCell ref="C54:C57"/>
    <mergeCell ref="I54:J54"/>
    <mergeCell ref="I21:K21"/>
    <mergeCell ref="L21:M21"/>
    <mergeCell ref="N21:O21"/>
    <mergeCell ref="I22:K22"/>
    <mergeCell ref="L22:M22"/>
    <mergeCell ref="N22:O22"/>
    <mergeCell ref="I25:K25"/>
    <mergeCell ref="L25:M25"/>
    <mergeCell ref="N25:O25"/>
    <mergeCell ref="I23:K23"/>
    <mergeCell ref="L23:M23"/>
    <mergeCell ref="N23:O23"/>
    <mergeCell ref="N31:O31"/>
    <mergeCell ref="I32:K32"/>
    <mergeCell ref="L32:M32"/>
    <mergeCell ref="N32:O32"/>
    <mergeCell ref="A44:A46"/>
    <mergeCell ref="B44:B46"/>
    <mergeCell ref="C44:C46"/>
    <mergeCell ref="I44:J44"/>
    <mergeCell ref="K44:M44"/>
    <mergeCell ref="A43:D43"/>
    <mergeCell ref="L27:M27"/>
    <mergeCell ref="N27:O27"/>
    <mergeCell ref="A30:A32"/>
    <mergeCell ref="B30:B32"/>
    <mergeCell ref="C30:C32"/>
    <mergeCell ref="I30:K30"/>
    <mergeCell ref="L30:M30"/>
    <mergeCell ref="N30:O30"/>
    <mergeCell ref="I31:K31"/>
    <mergeCell ref="L31:M31"/>
    <mergeCell ref="I28:K28"/>
    <mergeCell ref="L28:M28"/>
    <mergeCell ref="N28:O28"/>
    <mergeCell ref="A25:A28"/>
    <mergeCell ref="B25:B28"/>
    <mergeCell ref="C25:C28"/>
    <mergeCell ref="I26:K26"/>
    <mergeCell ref="L26:M26"/>
    <mergeCell ref="N26:O26"/>
    <mergeCell ref="I27:K27"/>
    <mergeCell ref="I48:J48"/>
    <mergeCell ref="K48:M48"/>
    <mergeCell ref="I49:J49"/>
    <mergeCell ref="K49:M49"/>
    <mergeCell ref="I51:J51"/>
    <mergeCell ref="G53:O53"/>
    <mergeCell ref="K52:M52"/>
    <mergeCell ref="I56:J56"/>
    <mergeCell ref="K56:M56"/>
    <mergeCell ref="N56:O56"/>
    <mergeCell ref="I57:J57"/>
    <mergeCell ref="K57:M57"/>
    <mergeCell ref="N57:O57"/>
    <mergeCell ref="A59:A61"/>
    <mergeCell ref="B59:B61"/>
    <mergeCell ref="C59:C61"/>
    <mergeCell ref="I59:J59"/>
    <mergeCell ref="K59:M59"/>
    <mergeCell ref="N59:O59"/>
    <mergeCell ref="I60:J60"/>
    <mergeCell ref="K60:M60"/>
    <mergeCell ref="N60:O60"/>
    <mergeCell ref="I61:J61"/>
    <mergeCell ref="K61:M61"/>
    <mergeCell ref="N61:O61"/>
    <mergeCell ref="A24:D24"/>
    <mergeCell ref="A33:D33"/>
    <mergeCell ref="G33:O33"/>
    <mergeCell ref="A38:D38"/>
    <mergeCell ref="G38:O38"/>
    <mergeCell ref="K66:M66"/>
    <mergeCell ref="N66:O66"/>
    <mergeCell ref="A63:A67"/>
    <mergeCell ref="B63:B67"/>
    <mergeCell ref="C63:C67"/>
    <mergeCell ref="I63:J63"/>
    <mergeCell ref="K63:M63"/>
    <mergeCell ref="N63:O63"/>
    <mergeCell ref="I64:J64"/>
    <mergeCell ref="I67:J67"/>
    <mergeCell ref="K67:M67"/>
    <mergeCell ref="N67:O67"/>
    <mergeCell ref="G68:O68"/>
    <mergeCell ref="K64:M64"/>
    <mergeCell ref="N64:O64"/>
    <mergeCell ref="I65:J65"/>
    <mergeCell ref="L65:M65"/>
    <mergeCell ref="N65:O65"/>
    <mergeCell ref="I66:J66"/>
    <mergeCell ref="C13:C17"/>
    <mergeCell ref="B13:B17"/>
    <mergeCell ref="A13:A17"/>
    <mergeCell ref="I14:J14"/>
    <mergeCell ref="L14:M14"/>
    <mergeCell ref="N14:O14"/>
    <mergeCell ref="I13:K13"/>
    <mergeCell ref="L13:M13"/>
    <mergeCell ref="N13:O13"/>
    <mergeCell ref="I69:J69"/>
    <mergeCell ref="K69:M69"/>
    <mergeCell ref="N69:O69"/>
    <mergeCell ref="A69:A73"/>
    <mergeCell ref="B69:B73"/>
    <mergeCell ref="C69:C73"/>
    <mergeCell ref="I70:J70"/>
    <mergeCell ref="K70:M70"/>
    <mergeCell ref="N70:O70"/>
    <mergeCell ref="I71:J71"/>
    <mergeCell ref="L71:M71"/>
    <mergeCell ref="N71:O71"/>
    <mergeCell ref="I72:J72"/>
    <mergeCell ref="K72:M72"/>
    <mergeCell ref="N72:O72"/>
    <mergeCell ref="I73:J73"/>
    <mergeCell ref="K73:M73"/>
    <mergeCell ref="N73:O73"/>
    <mergeCell ref="I74:K74"/>
    <mergeCell ref="L74:M74"/>
    <mergeCell ref="N74:O74"/>
    <mergeCell ref="N16:O16"/>
    <mergeCell ref="L16:M16"/>
    <mergeCell ref="I16:K16"/>
    <mergeCell ref="I20:J20"/>
    <mergeCell ref="L20:M20"/>
    <mergeCell ref="N20:O20"/>
    <mergeCell ref="G24:O24"/>
  </mergeCells>
  <printOptions/>
  <pageMargins left="0.7" right="0.7" top="0.75" bottom="0.75" header="0.5118055555555555" footer="0.511805555555555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DEIBYS LEBRON PEREZ</dc:creator>
  <cp:keywords/>
  <dc:description/>
  <cp:lastModifiedBy>HP</cp:lastModifiedBy>
  <cp:lastPrinted>2020-01-15T19:59:03Z</cp:lastPrinted>
  <dcterms:created xsi:type="dcterms:W3CDTF">2019-01-28T21:51:45Z</dcterms:created>
  <dcterms:modified xsi:type="dcterms:W3CDTF">2020-01-15T20:00:33Z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