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Cesfront\Libre Acceso a la Informacion\Estadisticas\Institucionales\"/>
    </mc:Choice>
  </mc:AlternateContent>
  <xr:revisionPtr revIDLastSave="0" documentId="13_ncr:1_{F36D08F7-8DBF-4B6E-99CF-62B544A7C8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definedNames>
    <definedName name="_xlnm.Print_Area" localSheetId="0">Hoja1!$A$1:$E$26,Hoja1!$A$31:$E$58,Hoja1!$A$61:$E$90,Hoja1!$A$94:$E$125,Hoja1!$A$130:$E$159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8" i="1" l="1"/>
  <c r="D58" i="1"/>
  <c r="B58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64" i="1"/>
  <c r="E35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34" i="1"/>
  <c r="B25" i="1"/>
  <c r="C25" i="1"/>
  <c r="D25" i="1"/>
  <c r="E22" i="1"/>
  <c r="E23" i="1"/>
  <c r="E24" i="1"/>
  <c r="E76" i="1"/>
  <c r="E77" i="1"/>
  <c r="E78" i="1"/>
  <c r="E79" i="1"/>
  <c r="E80" i="1"/>
  <c r="E81" i="1"/>
  <c r="E108" i="1"/>
  <c r="E109" i="1"/>
  <c r="E106" i="1"/>
  <c r="E107" i="1"/>
  <c r="E73" i="1" l="1"/>
  <c r="E74" i="1"/>
  <c r="E75" i="1"/>
  <c r="E82" i="1"/>
  <c r="E83" i="1"/>
  <c r="E84" i="1"/>
  <c r="E85" i="1"/>
  <c r="E86" i="1"/>
  <c r="E87" i="1"/>
  <c r="E88" i="1"/>
  <c r="E89" i="1"/>
  <c r="E134" i="1" l="1"/>
  <c r="E135" i="1"/>
  <c r="E136" i="1"/>
  <c r="E133" i="1"/>
  <c r="E115" i="1"/>
  <c r="E116" i="1"/>
  <c r="E117" i="1"/>
  <c r="E118" i="1"/>
  <c r="E119" i="1"/>
  <c r="E120" i="1"/>
  <c r="E121" i="1"/>
  <c r="E122" i="1"/>
  <c r="E123" i="1"/>
  <c r="E124" i="1"/>
  <c r="E125" i="1"/>
  <c r="E114" i="1"/>
  <c r="E65" i="1"/>
  <c r="E66" i="1"/>
  <c r="E67" i="1"/>
  <c r="E68" i="1"/>
  <c r="E69" i="1"/>
  <c r="E70" i="1"/>
  <c r="E71" i="1"/>
  <c r="E72" i="1"/>
  <c r="E21" i="1"/>
  <c r="B97" i="1"/>
  <c r="B90" i="1"/>
  <c r="C90" i="1"/>
  <c r="D90" i="1"/>
  <c r="E97" i="1" l="1"/>
  <c r="E90" i="1"/>
  <c r="E98" i="1"/>
  <c r="E36" i="1" l="1"/>
  <c r="E58" i="1" s="1"/>
  <c r="E18" i="1" l="1"/>
  <c r="E17" i="1"/>
  <c r="E16" i="1"/>
  <c r="B19" i="1"/>
  <c r="C19" i="1"/>
  <c r="D19" i="1"/>
  <c r="E105" i="1"/>
  <c r="E19" i="1" l="1"/>
  <c r="B150" i="1"/>
  <c r="C150" i="1"/>
  <c r="D150" i="1"/>
  <c r="E150" i="1" l="1"/>
  <c r="B137" i="1"/>
  <c r="B151" i="1" s="1"/>
  <c r="C137" i="1"/>
  <c r="C151" i="1" s="1"/>
  <c r="D137" i="1"/>
  <c r="D151" i="1" s="1"/>
  <c r="E137" i="1" l="1"/>
  <c r="E151" i="1"/>
  <c r="E25" i="1" l="1"/>
  <c r="B26" i="1" l="1"/>
  <c r="C26" i="1"/>
  <c r="D26" i="1"/>
  <c r="E26" i="1" l="1"/>
</calcChain>
</file>

<file path=xl/sharedStrings.xml><?xml version="1.0" encoding="utf-8"?>
<sst xmlns="http://schemas.openxmlformats.org/spreadsheetml/2006/main" count="152" uniqueCount="120">
  <si>
    <t>REPUBLICA DOMINICANA</t>
  </si>
  <si>
    <t>CUERPO ESPECIALIZADO EN SEGURIDAD FRONTERIZA TERRESTRE</t>
  </si>
  <si>
    <t>" T O D O  P O R  L A  P A T R I A"</t>
  </si>
  <si>
    <t>Provincias: Dajabón, Independencia, Elías Piňa, y Pedernales.</t>
  </si>
  <si>
    <t>Totales</t>
  </si>
  <si>
    <t>Abril</t>
  </si>
  <si>
    <t>Mayo</t>
  </si>
  <si>
    <t>De Nacionalidad Haitiana</t>
  </si>
  <si>
    <t xml:space="preserve">Hombres </t>
  </si>
  <si>
    <t xml:space="preserve">Mujeres  </t>
  </si>
  <si>
    <t xml:space="preserve">Niños/as  </t>
  </si>
  <si>
    <t>Total Haitianos</t>
  </si>
  <si>
    <t>Otras nacionalidades</t>
  </si>
  <si>
    <t>Cubanos</t>
  </si>
  <si>
    <t>Total otras nacionalidades</t>
  </si>
  <si>
    <t>2. Incautaciones de comestibles  y otros artículos.</t>
  </si>
  <si>
    <t>Sacos de ajo de 22 libras c/u</t>
  </si>
  <si>
    <t xml:space="preserve">Sacos de azúcar </t>
  </si>
  <si>
    <t>Sacos de Arroz</t>
  </si>
  <si>
    <t>Sacos de cebolla</t>
  </si>
  <si>
    <t xml:space="preserve">Sacos de maiz </t>
  </si>
  <si>
    <t>Cajas de Sopita (240 Unid.)</t>
  </si>
  <si>
    <t>Medicamentos</t>
  </si>
  <si>
    <t>Productos para cuidado personal</t>
  </si>
  <si>
    <t>Electrodomésticos (Televisores, etc.)</t>
  </si>
  <si>
    <t>Sacos de Guaconejo</t>
  </si>
  <si>
    <t>3. Incautaciones de bebidas alcohólicas.</t>
  </si>
  <si>
    <t>Whisky Chanceler</t>
  </si>
  <si>
    <t>Galones de Clerén</t>
  </si>
  <si>
    <t>Ron Barbancourt</t>
  </si>
  <si>
    <t>Ron Bakara</t>
  </si>
  <si>
    <t>Cervezas enlatadas</t>
  </si>
  <si>
    <t>Whisky Black Stone</t>
  </si>
  <si>
    <t>Bebidas Energizantes</t>
  </si>
  <si>
    <t>Vino Tinto Campeón o la Fuerza</t>
  </si>
  <si>
    <t>Whisky Gold</t>
  </si>
  <si>
    <t>Vodka</t>
  </si>
  <si>
    <t>Whisky 8 P.M.</t>
  </si>
  <si>
    <t>Whisky Oficce</t>
  </si>
  <si>
    <t>Whisky Lord Mate</t>
  </si>
  <si>
    <t>Ron Nelson</t>
  </si>
  <si>
    <t>Ron Chevalier</t>
  </si>
  <si>
    <t>Malta India</t>
  </si>
  <si>
    <t>Paquetes de Cigarrillos</t>
  </si>
  <si>
    <t>Unidades de cigarrillos (equivalentes de los paquetes)</t>
  </si>
  <si>
    <t>Sacos de carbón</t>
  </si>
  <si>
    <t>Gramos de Marihuana</t>
  </si>
  <si>
    <t>Libras Marihuana</t>
  </si>
  <si>
    <t>Armas de Fuego con licencia vencida</t>
  </si>
  <si>
    <t>Galones de Combustible</t>
  </si>
  <si>
    <t>Motocicletas retenidas por  transportar Haitianos que se encuentran en el país de manera irregular.</t>
  </si>
  <si>
    <t>Motocicletas retenidas por  transportar mercancía ilegal</t>
  </si>
  <si>
    <t>Motocicletas  retenidas por no poseer documentos que los conductores acrediten ser su propietarios</t>
  </si>
  <si>
    <t>Motocicletas  robadas y recuperadas</t>
  </si>
  <si>
    <t>Total de Motocicletas retenidas</t>
  </si>
  <si>
    <t>Camioneta detenidas por mercancía de contrabando</t>
  </si>
  <si>
    <t>Autobuses retenidos por  transportar Haitianos que se encuentran en el país de manera irregular.</t>
  </si>
  <si>
    <t>Total de vehículos de motor retenidos.</t>
  </si>
  <si>
    <t>Total General</t>
  </si>
  <si>
    <r>
      <t>Whisky</t>
    </r>
    <r>
      <rPr>
        <sz val="7.2"/>
        <color rgb="FF000000"/>
        <rFont val="Arial Narrow"/>
        <family val="2"/>
      </rPr>
      <t xml:space="preserve"> </t>
    </r>
    <r>
      <rPr>
        <sz val="12"/>
        <color rgb="FF000000"/>
        <rFont val="Arial Narrow"/>
        <family val="2"/>
      </rPr>
      <t>Napoleón</t>
    </r>
  </si>
  <si>
    <t xml:space="preserve">Detenidos y entregados a Migración para fines de repatriación. </t>
  </si>
  <si>
    <t>4.Incautaciones de Cigarrillos de diferentes marcas y escencias</t>
  </si>
  <si>
    <t>6. Casos de incautaciones de estupefacientes,  armas de fuego y armas blancas.</t>
  </si>
  <si>
    <t>Arma Casera (chilena)</t>
  </si>
  <si>
    <t>Autobuses retenidos con mercancía de contrabando</t>
  </si>
  <si>
    <t>Camionetas retenidas sin documentos</t>
  </si>
  <si>
    <t>7. Casos de incautaciones de  vehículos por diferentes causas.</t>
  </si>
  <si>
    <t>Ron Tastodou</t>
  </si>
  <si>
    <t>Carros retenidos por  transportar Haitianos que se encuentran en el país de manera irregular.</t>
  </si>
  <si>
    <t>Prendas de vestir</t>
  </si>
  <si>
    <t>Don Rhon</t>
  </si>
  <si>
    <t>Armas de Fuego encontrada en caso</t>
  </si>
  <si>
    <t>Autobuses retenidos por  no tener documentos</t>
  </si>
  <si>
    <t>Autobus detenido porque habia sido reportado como robado</t>
  </si>
  <si>
    <t>Jeepeta retenidas transportando mercancía ilegal</t>
  </si>
  <si>
    <t>Sacos de Tomate</t>
  </si>
  <si>
    <t>CESFronT</t>
  </si>
  <si>
    <t>Bulto de zapatos usados</t>
  </si>
  <si>
    <t>Sidras</t>
  </si>
  <si>
    <t>Patanas transpotando cemento</t>
  </si>
  <si>
    <t>1. Personas detenidas por el CESFront por encontrarse en territorio Dominicano de manera irregular (entregados a Migración para fines de repatriación).</t>
  </si>
  <si>
    <t>Miligramos de Cocaina</t>
  </si>
  <si>
    <t>Patanas con combustible</t>
  </si>
  <si>
    <t>Pacas Marihuana</t>
  </si>
  <si>
    <t>5.Incautaciones de Carbón y otros en apoyo al Ministerio de Medioambiente</t>
  </si>
  <si>
    <t>Libras de Cocaina</t>
  </si>
  <si>
    <t>Celulares</t>
  </si>
  <si>
    <t>Refrescos</t>
  </si>
  <si>
    <t>Porciones de Cocaina</t>
  </si>
  <si>
    <t>Leche evaporada Bongu, bonle (Latas de 12 onzas)</t>
  </si>
  <si>
    <t>Aceite Mazola(1 galón)</t>
  </si>
  <si>
    <t>Aceite Sol de Oro (1 galón)</t>
  </si>
  <si>
    <t>Tarros de mantequilla</t>
  </si>
  <si>
    <t>Bolsitas de Crack</t>
  </si>
  <si>
    <t>Pelo postizo</t>
  </si>
  <si>
    <t>Sacos de Cacao</t>
  </si>
  <si>
    <t>Salsa Picante</t>
  </si>
  <si>
    <t>Ron Dorado</t>
  </si>
  <si>
    <t>Ron Patriot</t>
  </si>
  <si>
    <t>Mimosas</t>
  </si>
  <si>
    <t>Armas Blancas</t>
  </si>
  <si>
    <t>Pakistanies</t>
  </si>
  <si>
    <t>Salsa de Tomate</t>
  </si>
  <si>
    <t>Queso de freir</t>
  </si>
  <si>
    <t>Uruguayo</t>
  </si>
  <si>
    <t>Chocolates</t>
  </si>
  <si>
    <t>Sazón líquido</t>
  </si>
  <si>
    <t>Ron Habana</t>
  </si>
  <si>
    <t>Carros recuperado</t>
  </si>
  <si>
    <t>Junio</t>
  </si>
  <si>
    <t>Lituano</t>
  </si>
  <si>
    <t>Hornos destruidos</t>
  </si>
  <si>
    <t>Hicoteas</t>
  </si>
  <si>
    <t>Langostas</t>
  </si>
  <si>
    <t>Ron Beak</t>
  </si>
  <si>
    <t>Jeepeta retenidas transportando ilegales</t>
  </si>
  <si>
    <t>Informe estadístico de las operaciones realizadas por el CESFronT durante el
trimestre Abril - Junio 2022</t>
  </si>
  <si>
    <t>Abril - Junio 2022</t>
  </si>
  <si>
    <t>FERNANDO CARPIO MORENO,</t>
  </si>
  <si>
    <t>Responsable de Libre Acceso a la Información Pública (RAI)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</si>
</sst>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7.2"/>
      <color rgb="FF000000"/>
      <name val="Arial Narrow"/>
      <family val="2"/>
    </font>
    <font>
      <sz val="11"/>
      <color theme="1"/>
      <name val="Cambria"/>
      <family val="1"/>
      <scheme val="major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" fontId="4" fillId="0" borderId="1" xfId="0" applyNumberFormat="1" applyFont="1" applyFill="1" applyBorder="1"/>
    <xf numFmtId="1" fontId="7" fillId="0" borderId="0" xfId="0" applyNumberFormat="1" applyFont="1" applyFill="1" applyBorder="1" applyAlignment="1">
      <alignment wrapText="1"/>
    </xf>
    <xf numFmtId="1" fontId="4" fillId="0" borderId="1" xfId="0" applyNumberFormat="1" applyFont="1" applyBorder="1"/>
    <xf numFmtId="1" fontId="4" fillId="2" borderId="1" xfId="0" applyNumberFormat="1" applyFont="1" applyFill="1" applyBorder="1"/>
    <xf numFmtId="1" fontId="4" fillId="0" borderId="1" xfId="0" applyNumberFormat="1" applyFont="1" applyFill="1" applyBorder="1" applyAlignment="1">
      <alignment wrapText="1"/>
    </xf>
    <xf numFmtId="0" fontId="2" fillId="0" borderId="0" xfId="0" applyFont="1"/>
    <xf numFmtId="3" fontId="4" fillId="0" borderId="1" xfId="0" applyNumberFormat="1" applyFont="1" applyBorder="1"/>
    <xf numFmtId="3" fontId="8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/>
    <xf numFmtId="3" fontId="4" fillId="2" borderId="1" xfId="0" applyNumberFormat="1" applyFont="1" applyFill="1" applyBorder="1" applyAlignment="1">
      <alignment horizontal="right"/>
    </xf>
    <xf numFmtId="0" fontId="4" fillId="0" borderId="0" xfId="0" applyFont="1" applyBorder="1"/>
    <xf numFmtId="3" fontId="4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/>
    <xf numFmtId="0" fontId="2" fillId="0" borderId="1" xfId="0" applyFont="1" applyBorder="1" applyAlignment="1">
      <alignment horizontal="right"/>
    </xf>
    <xf numFmtId="0" fontId="4" fillId="2" borderId="2" xfId="0" applyFont="1" applyFill="1" applyBorder="1" applyAlignment="1">
      <alignment vertical="top" wrapText="1"/>
    </xf>
    <xf numFmtId="0" fontId="9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/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Fill="1" applyBorder="1"/>
    <xf numFmtId="0" fontId="9" fillId="0" borderId="0" xfId="0" applyFont="1" applyFill="1" applyBorder="1"/>
    <xf numFmtId="3" fontId="8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3" fontId="4" fillId="0" borderId="0" xfId="0" applyNumberFormat="1" applyFont="1" applyBorder="1"/>
    <xf numFmtId="1" fontId="8" fillId="2" borderId="1" xfId="0" applyNumberFormat="1" applyFont="1" applyFill="1" applyBorder="1"/>
    <xf numFmtId="1" fontId="8" fillId="0" borderId="1" xfId="0" applyNumberFormat="1" applyFont="1" applyBorder="1"/>
    <xf numFmtId="0" fontId="8" fillId="3" borderId="1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 wrapText="1"/>
    </xf>
    <xf numFmtId="0" fontId="8" fillId="5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3" fontId="2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0" fontId="0" fillId="0" borderId="0" xfId="0" applyBorder="1"/>
    <xf numFmtId="0" fontId="10" fillId="0" borderId="0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3" fontId="10" fillId="0" borderId="8" xfId="0" applyNumberFormat="1" applyFont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0" fontId="8" fillId="3" borderId="6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431800</xdr:colOff>
      <xdr:row>0</xdr:row>
      <xdr:rowOff>25400</xdr:rowOff>
    </xdr:from>
    <xdr:to>
      <xdr:col>2</xdr:col>
      <xdr:colOff>667023</xdr:colOff>
      <xdr:row>3</xdr:row>
      <xdr:rowOff>143933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82C921A-C740-11B2-ECCB-78C1609A8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4333" y="25400"/>
          <a:ext cx="1149623" cy="67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6"/>
  <sheetViews>
    <sheetView tabSelected="1" topLeftCell="A135" zoomScale="90" zoomScaleNormal="90" workbookViewId="0">
      <selection activeCell="D164" sqref="D164"/>
    </sheetView>
  </sheetViews>
  <sheetFormatPr baseColWidth="10" defaultRowHeight="14.4" x14ac:dyDescent="0.3"/>
  <cols>
    <col min="1" max="1" width="24" customWidth="1"/>
    <col min="2" max="5" width="13.33203125" customWidth="1"/>
    <col min="6" max="6" width="11.44140625" hidden="1" customWidth="1"/>
  </cols>
  <sheetData>
    <row r="1" spans="1:5" x14ac:dyDescent="0.3">
      <c r="A1" s="20"/>
      <c r="B1" s="20"/>
      <c r="C1" s="20"/>
      <c r="D1" s="20"/>
      <c r="E1" s="20"/>
    </row>
    <row r="2" spans="1:5" x14ac:dyDescent="0.3">
      <c r="A2" s="20"/>
      <c r="B2" s="20"/>
      <c r="C2" s="20"/>
      <c r="D2" s="20"/>
      <c r="E2" s="20"/>
    </row>
    <row r="3" spans="1:5" x14ac:dyDescent="0.3">
      <c r="A3" s="20"/>
      <c r="B3" s="20"/>
      <c r="C3" s="20"/>
      <c r="D3" s="20"/>
      <c r="E3" s="20"/>
    </row>
    <row r="4" spans="1:5" x14ac:dyDescent="0.3">
      <c r="A4" s="20"/>
      <c r="B4" s="69"/>
      <c r="C4" s="69"/>
      <c r="D4" s="69"/>
      <c r="E4" s="69"/>
    </row>
    <row r="5" spans="1:5" x14ac:dyDescent="0.3">
      <c r="A5" s="70" t="s">
        <v>0</v>
      </c>
      <c r="B5" s="70"/>
      <c r="C5" s="70"/>
      <c r="D5" s="70"/>
      <c r="E5" s="70"/>
    </row>
    <row r="6" spans="1:5" x14ac:dyDescent="0.3">
      <c r="A6" s="70" t="s">
        <v>1</v>
      </c>
      <c r="B6" s="70"/>
      <c r="C6" s="70"/>
      <c r="D6" s="70"/>
      <c r="E6" s="70"/>
    </row>
    <row r="7" spans="1:5" x14ac:dyDescent="0.3">
      <c r="A7" s="70" t="s">
        <v>76</v>
      </c>
      <c r="B7" s="70"/>
      <c r="C7" s="70"/>
      <c r="D7" s="70"/>
      <c r="E7" s="70"/>
    </row>
    <row r="8" spans="1:5" x14ac:dyDescent="0.3">
      <c r="A8" s="70" t="s">
        <v>2</v>
      </c>
      <c r="B8" s="70"/>
      <c r="C8" s="70"/>
      <c r="D8" s="70"/>
      <c r="E8" s="70"/>
    </row>
    <row r="9" spans="1:5" x14ac:dyDescent="0.3">
      <c r="A9" s="1"/>
    </row>
    <row r="10" spans="1:5" ht="31.2" customHeight="1" x14ac:dyDescent="0.3">
      <c r="A10" s="71" t="s">
        <v>116</v>
      </c>
      <c r="B10" s="71"/>
      <c r="C10" s="71"/>
      <c r="D10" s="71"/>
      <c r="E10" s="71"/>
    </row>
    <row r="11" spans="1:5" ht="15.6" x14ac:dyDescent="0.3">
      <c r="A11" s="64" t="s">
        <v>3</v>
      </c>
      <c r="B11" s="64"/>
      <c r="C11" s="64"/>
      <c r="D11" s="64"/>
      <c r="E11" s="64"/>
    </row>
    <row r="12" spans="1:5" ht="31.2" customHeight="1" x14ac:dyDescent="0.3">
      <c r="A12" s="60" t="s">
        <v>80</v>
      </c>
      <c r="B12" s="60"/>
      <c r="C12" s="60"/>
      <c r="D12" s="60"/>
      <c r="E12" s="60"/>
    </row>
    <row r="13" spans="1:5" ht="14.25" customHeight="1" x14ac:dyDescent="0.3">
      <c r="A13" s="72"/>
      <c r="B13" s="61" t="s">
        <v>117</v>
      </c>
      <c r="C13" s="62"/>
      <c r="D13" s="62"/>
      <c r="E13" s="62"/>
    </row>
    <row r="14" spans="1:5" ht="15" customHeight="1" x14ac:dyDescent="0.3">
      <c r="A14" s="72"/>
      <c r="B14" s="68" t="s">
        <v>5</v>
      </c>
      <c r="C14" s="68" t="s">
        <v>6</v>
      </c>
      <c r="D14" s="68" t="s">
        <v>109</v>
      </c>
      <c r="E14" s="73" t="s">
        <v>4</v>
      </c>
    </row>
    <row r="15" spans="1:5" ht="30" customHeight="1" x14ac:dyDescent="0.3">
      <c r="A15" s="44" t="s">
        <v>7</v>
      </c>
      <c r="B15" s="67"/>
      <c r="C15" s="67"/>
      <c r="D15" s="67"/>
      <c r="E15" s="74"/>
    </row>
    <row r="16" spans="1:5" ht="15.6" x14ac:dyDescent="0.3">
      <c r="A16" s="2" t="s">
        <v>8</v>
      </c>
      <c r="B16" s="59">
        <v>979</v>
      </c>
      <c r="C16" s="21">
        <v>860</v>
      </c>
      <c r="D16" s="21">
        <v>1119</v>
      </c>
      <c r="E16" s="22">
        <f>SUM(B16:D16)</f>
        <v>2958</v>
      </c>
    </row>
    <row r="17" spans="1:5" ht="15.6" x14ac:dyDescent="0.3">
      <c r="A17" s="2" t="s">
        <v>9</v>
      </c>
      <c r="B17" s="59">
        <v>255</v>
      </c>
      <c r="C17" s="21">
        <v>297</v>
      </c>
      <c r="D17" s="21">
        <v>395</v>
      </c>
      <c r="E17" s="22">
        <f>SUM(B17:D17)</f>
        <v>947</v>
      </c>
    </row>
    <row r="18" spans="1:5" ht="15.6" x14ac:dyDescent="0.3">
      <c r="A18" s="2" t="s">
        <v>10</v>
      </c>
      <c r="B18" s="59">
        <v>19</v>
      </c>
      <c r="C18" s="21">
        <v>37</v>
      </c>
      <c r="D18" s="21">
        <v>83</v>
      </c>
      <c r="E18" s="22">
        <f>SUM(B18:D18)</f>
        <v>139</v>
      </c>
    </row>
    <row r="19" spans="1:5" ht="15.6" x14ac:dyDescent="0.3">
      <c r="A19" s="45" t="s">
        <v>11</v>
      </c>
      <c r="B19" s="22">
        <f t="shared" ref="B19:D19" si="0">SUM(B16:B18)</f>
        <v>1253</v>
      </c>
      <c r="C19" s="22">
        <f t="shared" si="0"/>
        <v>1194</v>
      </c>
      <c r="D19" s="22">
        <f t="shared" si="0"/>
        <v>1597</v>
      </c>
      <c r="E19" s="22">
        <f>SUM(B19:D19)</f>
        <v>4044</v>
      </c>
    </row>
    <row r="20" spans="1:5" ht="15.6" x14ac:dyDescent="0.3">
      <c r="A20" s="45" t="s">
        <v>12</v>
      </c>
      <c r="B20" s="21"/>
      <c r="C20" s="21"/>
      <c r="D20" s="21"/>
      <c r="E20" s="22"/>
    </row>
    <row r="21" spans="1:5" ht="15.6" x14ac:dyDescent="0.3">
      <c r="A21" s="2" t="s">
        <v>13</v>
      </c>
      <c r="B21" s="7">
        <v>1</v>
      </c>
      <c r="C21" s="7">
        <v>3</v>
      </c>
      <c r="D21" s="7"/>
      <c r="E21" s="22">
        <f>SUM(B21:D21)</f>
        <v>4</v>
      </c>
    </row>
    <row r="22" spans="1:5" ht="15.6" x14ac:dyDescent="0.3">
      <c r="A22" s="55" t="s">
        <v>101</v>
      </c>
      <c r="B22" s="7"/>
      <c r="C22" s="7">
        <v>2</v>
      </c>
      <c r="D22" s="7"/>
      <c r="E22" s="22">
        <f>SUM(B22:D22)</f>
        <v>2</v>
      </c>
    </row>
    <row r="23" spans="1:5" ht="15.6" x14ac:dyDescent="0.3">
      <c r="A23" s="55" t="s">
        <v>104</v>
      </c>
      <c r="B23" s="7"/>
      <c r="C23" s="7"/>
      <c r="D23" s="7">
        <v>1</v>
      </c>
      <c r="E23" s="22">
        <f>SUM(B23:D23)</f>
        <v>1</v>
      </c>
    </row>
    <row r="24" spans="1:5" ht="15.6" x14ac:dyDescent="0.3">
      <c r="A24" s="55" t="s">
        <v>110</v>
      </c>
      <c r="B24" s="7"/>
      <c r="C24" s="7"/>
      <c r="D24" s="7">
        <v>1</v>
      </c>
      <c r="E24" s="22">
        <f>SUM(B24:D24)</f>
        <v>1</v>
      </c>
    </row>
    <row r="25" spans="1:5" ht="15.6" x14ac:dyDescent="0.3">
      <c r="A25" s="46" t="s">
        <v>14</v>
      </c>
      <c r="B25" s="23">
        <f>SUM(B21:B24)</f>
        <v>1</v>
      </c>
      <c r="C25" s="23">
        <f>SUM(C21:C24)</f>
        <v>5</v>
      </c>
      <c r="D25" s="23">
        <f>SUM(D21:D24)</f>
        <v>2</v>
      </c>
      <c r="E25" s="22">
        <f>SUM(B25:D25)</f>
        <v>8</v>
      </c>
    </row>
    <row r="26" spans="1:5" ht="50.25" customHeight="1" x14ac:dyDescent="0.3">
      <c r="A26" s="24" t="s">
        <v>60</v>
      </c>
      <c r="B26" s="22">
        <f>B19+B25</f>
        <v>1254</v>
      </c>
      <c r="C26" s="22">
        <f>C19+C25</f>
        <v>1199</v>
      </c>
      <c r="D26" s="22">
        <f>D19+D25</f>
        <v>1599</v>
      </c>
      <c r="E26" s="22">
        <f>SUM(B26:D26)</f>
        <v>4052</v>
      </c>
    </row>
    <row r="27" spans="1:5" ht="15.6" x14ac:dyDescent="0.3">
      <c r="A27" s="65"/>
      <c r="B27" s="66"/>
      <c r="C27" s="66"/>
      <c r="D27" s="66"/>
      <c r="E27" s="66"/>
    </row>
    <row r="28" spans="1:5" ht="15.6" x14ac:dyDescent="0.3">
      <c r="A28" s="25"/>
      <c r="B28" s="25"/>
      <c r="C28" s="25"/>
      <c r="D28" s="25"/>
      <c r="E28" s="25"/>
    </row>
    <row r="29" spans="1:5" ht="15.6" x14ac:dyDescent="0.3">
      <c r="A29" s="25"/>
      <c r="B29" s="25"/>
      <c r="C29" s="25"/>
      <c r="D29" s="25"/>
      <c r="E29" s="25"/>
    </row>
    <row r="30" spans="1:5" ht="15.6" x14ac:dyDescent="0.3">
      <c r="A30" s="26"/>
      <c r="B30" s="26"/>
      <c r="C30" s="26"/>
      <c r="D30" s="26"/>
      <c r="E30" s="26"/>
    </row>
    <row r="31" spans="1:5" ht="15.6" x14ac:dyDescent="0.3">
      <c r="A31" s="60" t="s">
        <v>15</v>
      </c>
      <c r="B31" s="60"/>
      <c r="C31" s="60"/>
      <c r="D31" s="60"/>
      <c r="E31" s="60"/>
    </row>
    <row r="32" spans="1:5" ht="15.75" customHeight="1" x14ac:dyDescent="0.3">
      <c r="A32" s="63"/>
      <c r="B32" s="61" t="s">
        <v>117</v>
      </c>
      <c r="C32" s="62"/>
      <c r="D32" s="62"/>
      <c r="E32" s="62"/>
    </row>
    <row r="33" spans="1:5" ht="28.5" customHeight="1" x14ac:dyDescent="0.3">
      <c r="A33" s="63"/>
      <c r="B33" s="47" t="s">
        <v>5</v>
      </c>
      <c r="C33" s="47" t="s">
        <v>6</v>
      </c>
      <c r="D33" s="47" t="s">
        <v>109</v>
      </c>
      <c r="E33" s="75" t="s">
        <v>4</v>
      </c>
    </row>
    <row r="34" spans="1:5" ht="31.2" x14ac:dyDescent="0.3">
      <c r="A34" s="3" t="s">
        <v>16</v>
      </c>
      <c r="B34" s="4">
        <v>41</v>
      </c>
      <c r="C34" s="4">
        <v>34</v>
      </c>
      <c r="D34" s="4">
        <v>21</v>
      </c>
      <c r="E34" s="27">
        <f>SUM(B34:D34)</f>
        <v>96</v>
      </c>
    </row>
    <row r="35" spans="1:5" ht="18.75" customHeight="1" x14ac:dyDescent="0.3">
      <c r="A35" s="3" t="s">
        <v>17</v>
      </c>
      <c r="B35" s="4"/>
      <c r="C35" s="4">
        <v>13</v>
      </c>
      <c r="D35" s="4">
        <v>1</v>
      </c>
      <c r="E35" s="27">
        <f>SUM(B35:D35)</f>
        <v>14</v>
      </c>
    </row>
    <row r="36" spans="1:5" ht="18.75" customHeight="1" x14ac:dyDescent="0.3">
      <c r="A36" s="3" t="s">
        <v>18</v>
      </c>
      <c r="B36" s="4">
        <v>9</v>
      </c>
      <c r="C36" s="4">
        <v>1</v>
      </c>
      <c r="D36" s="4">
        <v>37</v>
      </c>
      <c r="E36" s="27">
        <f>SUM(B36:D36)</f>
        <v>47</v>
      </c>
    </row>
    <row r="37" spans="1:5" ht="18.75" customHeight="1" x14ac:dyDescent="0.3">
      <c r="A37" s="3" t="s">
        <v>19</v>
      </c>
      <c r="B37" s="54"/>
      <c r="C37" s="54"/>
      <c r="D37" s="54">
        <v>1</v>
      </c>
      <c r="E37" s="27">
        <f>SUM(B37:D37)</f>
        <v>1</v>
      </c>
    </row>
    <row r="38" spans="1:5" ht="17.25" customHeight="1" x14ac:dyDescent="0.3">
      <c r="A38" s="3" t="s">
        <v>20</v>
      </c>
      <c r="B38" s="4">
        <v>3</v>
      </c>
      <c r="C38" s="4">
        <v>1446</v>
      </c>
      <c r="D38" s="4">
        <v>11</v>
      </c>
      <c r="E38" s="27">
        <f>SUM(B38:D38)</f>
        <v>1460</v>
      </c>
    </row>
    <row r="39" spans="1:5" ht="19.5" customHeight="1" x14ac:dyDescent="0.3">
      <c r="A39" s="56" t="s">
        <v>95</v>
      </c>
      <c r="B39" s="4">
        <v>12</v>
      </c>
      <c r="C39" s="4">
        <v>4</v>
      </c>
      <c r="D39" s="4"/>
      <c r="E39" s="27">
        <f>SUM(B39:D39)</f>
        <v>16</v>
      </c>
    </row>
    <row r="40" spans="1:5" ht="19.5" customHeight="1" x14ac:dyDescent="0.3">
      <c r="A40" s="56" t="s">
        <v>75</v>
      </c>
      <c r="B40" s="4">
        <v>71</v>
      </c>
      <c r="C40" s="4"/>
      <c r="D40" s="4"/>
      <c r="E40" s="27">
        <f>SUM(B40:D40)</f>
        <v>71</v>
      </c>
    </row>
    <row r="41" spans="1:5" ht="22.5" customHeight="1" x14ac:dyDescent="0.3">
      <c r="A41" s="3" t="s">
        <v>21</v>
      </c>
      <c r="B41" s="4">
        <v>206</v>
      </c>
      <c r="C41" s="4">
        <v>419</v>
      </c>
      <c r="D41" s="4">
        <v>223</v>
      </c>
      <c r="E41" s="27">
        <f>SUM(B41:D41)</f>
        <v>848</v>
      </c>
    </row>
    <row r="42" spans="1:5" ht="18.75" customHeight="1" x14ac:dyDescent="0.3">
      <c r="A42" s="3" t="s">
        <v>22</v>
      </c>
      <c r="B42" s="4">
        <v>50</v>
      </c>
      <c r="C42" s="4">
        <v>3097</v>
      </c>
      <c r="D42" s="4">
        <v>4325</v>
      </c>
      <c r="E42" s="27">
        <f>SUM(B42:D42)</f>
        <v>7472</v>
      </c>
    </row>
    <row r="43" spans="1:5" ht="31.5" customHeight="1" x14ac:dyDescent="0.3">
      <c r="A43" s="3" t="s">
        <v>23</v>
      </c>
      <c r="B43" s="4">
        <v>367</v>
      </c>
      <c r="C43" s="4">
        <v>209</v>
      </c>
      <c r="D43" s="4">
        <v>60</v>
      </c>
      <c r="E43" s="27">
        <f>SUM(B43:D43)</f>
        <v>636</v>
      </c>
    </row>
    <row r="44" spans="1:5" ht="18.75" customHeight="1" x14ac:dyDescent="0.3">
      <c r="A44" s="3" t="s">
        <v>69</v>
      </c>
      <c r="B44" s="4"/>
      <c r="C44" s="4"/>
      <c r="D44" s="4">
        <v>18</v>
      </c>
      <c r="E44" s="27">
        <f>SUM(B44:D44)</f>
        <v>18</v>
      </c>
    </row>
    <row r="45" spans="1:5" ht="18.75" customHeight="1" x14ac:dyDescent="0.3">
      <c r="A45" s="3" t="s">
        <v>106</v>
      </c>
      <c r="B45" s="4"/>
      <c r="C45" s="4"/>
      <c r="D45" s="4">
        <v>372</v>
      </c>
      <c r="E45" s="27">
        <f>SUM(B45:D45)</f>
        <v>372</v>
      </c>
    </row>
    <row r="46" spans="1:5" ht="19.5" customHeight="1" x14ac:dyDescent="0.3">
      <c r="A46" s="3" t="s">
        <v>77</v>
      </c>
      <c r="B46" s="4"/>
      <c r="C46" s="4">
        <v>1</v>
      </c>
      <c r="D46" s="4"/>
      <c r="E46" s="27">
        <f>SUM(B46:D46)</f>
        <v>1</v>
      </c>
    </row>
    <row r="47" spans="1:5" ht="31.5" customHeight="1" x14ac:dyDescent="0.3">
      <c r="A47" s="3" t="s">
        <v>89</v>
      </c>
      <c r="B47" s="4">
        <v>831</v>
      </c>
      <c r="C47" s="4">
        <v>534</v>
      </c>
      <c r="D47" s="4">
        <v>1255</v>
      </c>
      <c r="E47" s="27">
        <f>SUM(B47:D47)</f>
        <v>2620</v>
      </c>
    </row>
    <row r="48" spans="1:5" ht="16.5" customHeight="1" x14ac:dyDescent="0.3">
      <c r="A48" s="3" t="s">
        <v>90</v>
      </c>
      <c r="B48" s="4">
        <v>26</v>
      </c>
      <c r="C48" s="4">
        <v>46</v>
      </c>
      <c r="D48" s="4">
        <v>12</v>
      </c>
      <c r="E48" s="27">
        <f>SUM(B48:D48)</f>
        <v>84</v>
      </c>
    </row>
    <row r="49" spans="1:6" ht="16.5" customHeight="1" x14ac:dyDescent="0.3">
      <c r="A49" s="3" t="s">
        <v>91</v>
      </c>
      <c r="B49" s="4"/>
      <c r="C49" s="4"/>
      <c r="D49" s="4"/>
      <c r="E49" s="27">
        <f>SUM(B49:D49)</f>
        <v>0</v>
      </c>
    </row>
    <row r="50" spans="1:6" ht="16.5" customHeight="1" x14ac:dyDescent="0.3">
      <c r="A50" s="3" t="s">
        <v>102</v>
      </c>
      <c r="B50" s="4"/>
      <c r="C50" s="4">
        <v>55</v>
      </c>
      <c r="D50" s="4">
        <v>248</v>
      </c>
      <c r="E50" s="27">
        <f>SUM(B50:D50)</f>
        <v>303</v>
      </c>
    </row>
    <row r="51" spans="1:6" ht="16.5" customHeight="1" x14ac:dyDescent="0.3">
      <c r="A51" s="3" t="s">
        <v>103</v>
      </c>
      <c r="B51" s="4"/>
      <c r="C51" s="4">
        <v>36</v>
      </c>
      <c r="D51" s="4"/>
      <c r="E51" s="27">
        <f>SUM(B51:D51)</f>
        <v>36</v>
      </c>
    </row>
    <row r="52" spans="1:6" ht="16.5" customHeight="1" x14ac:dyDescent="0.3">
      <c r="A52" s="3" t="s">
        <v>92</v>
      </c>
      <c r="B52" s="4"/>
      <c r="C52" s="4">
        <v>23</v>
      </c>
      <c r="D52" s="4">
        <v>73</v>
      </c>
      <c r="E52" s="27">
        <f>SUM(B52:D52)</f>
        <v>96</v>
      </c>
    </row>
    <row r="53" spans="1:6" ht="31.5" customHeight="1" x14ac:dyDescent="0.3">
      <c r="A53" s="3" t="s">
        <v>24</v>
      </c>
      <c r="B53" s="4">
        <v>1</v>
      </c>
      <c r="C53" s="4">
        <v>2</v>
      </c>
      <c r="D53" s="4">
        <v>5</v>
      </c>
      <c r="E53" s="27">
        <f>SUM(B53:D53)</f>
        <v>8</v>
      </c>
    </row>
    <row r="54" spans="1:6" ht="15.6" x14ac:dyDescent="0.3">
      <c r="A54" s="5" t="s">
        <v>105</v>
      </c>
      <c r="B54" s="6"/>
      <c r="C54" s="6"/>
      <c r="D54" s="6">
        <v>490</v>
      </c>
      <c r="E54" s="27">
        <f>SUM(B54:D54)</f>
        <v>490</v>
      </c>
    </row>
    <row r="55" spans="1:6" ht="15.6" x14ac:dyDescent="0.3">
      <c r="A55" s="5" t="s">
        <v>86</v>
      </c>
      <c r="B55" s="6"/>
      <c r="C55" s="6">
        <v>1</v>
      </c>
      <c r="D55" s="6">
        <v>2</v>
      </c>
      <c r="E55" s="27">
        <f>SUM(B55:D55)</f>
        <v>3</v>
      </c>
    </row>
    <row r="56" spans="1:6" ht="15.6" x14ac:dyDescent="0.3">
      <c r="A56" s="5" t="s">
        <v>96</v>
      </c>
      <c r="B56" s="6"/>
      <c r="C56" s="6"/>
      <c r="D56" s="6">
        <v>6</v>
      </c>
      <c r="E56" s="27">
        <f>SUM(B56:D56)</f>
        <v>6</v>
      </c>
    </row>
    <row r="57" spans="1:6" ht="15.6" x14ac:dyDescent="0.3">
      <c r="A57" s="5" t="s">
        <v>94</v>
      </c>
      <c r="B57" s="6">
        <v>22</v>
      </c>
      <c r="C57" s="6">
        <v>12</v>
      </c>
      <c r="D57" s="6"/>
      <c r="E57" s="27">
        <f>SUM(B57:D57)</f>
        <v>34</v>
      </c>
    </row>
    <row r="58" spans="1:6" ht="15.6" x14ac:dyDescent="0.3">
      <c r="A58" s="76" t="s">
        <v>4</v>
      </c>
      <c r="B58" s="77">
        <f>SUM(B34:B57)</f>
        <v>1639</v>
      </c>
      <c r="C58" s="77">
        <f t="shared" ref="C58:E58" si="1">SUM(C34:C57)</f>
        <v>5933</v>
      </c>
      <c r="D58" s="77">
        <f t="shared" si="1"/>
        <v>7160</v>
      </c>
      <c r="E58" s="78">
        <f t="shared" si="1"/>
        <v>14732</v>
      </c>
    </row>
    <row r="59" spans="1:6" ht="15.6" x14ac:dyDescent="0.3">
      <c r="A59" s="25"/>
      <c r="B59" s="28"/>
      <c r="C59" s="28"/>
      <c r="D59" s="28"/>
      <c r="E59" s="29"/>
    </row>
    <row r="60" spans="1:6" ht="15.6" x14ac:dyDescent="0.3">
      <c r="A60" s="25"/>
      <c r="B60" s="28"/>
      <c r="C60" s="28"/>
      <c r="D60" s="28"/>
      <c r="E60" s="29"/>
    </row>
    <row r="61" spans="1:6" ht="15.6" x14ac:dyDescent="0.3">
      <c r="A61" s="60" t="s">
        <v>26</v>
      </c>
      <c r="B61" s="60"/>
      <c r="C61" s="60"/>
      <c r="D61" s="60"/>
      <c r="E61" s="60"/>
    </row>
    <row r="62" spans="1:6" ht="15" customHeight="1" x14ac:dyDescent="0.3">
      <c r="A62" s="63"/>
      <c r="B62" s="61" t="s">
        <v>117</v>
      </c>
      <c r="C62" s="62"/>
      <c r="D62" s="62"/>
      <c r="E62" s="62"/>
      <c r="F62" s="52"/>
    </row>
    <row r="63" spans="1:6" ht="15" customHeight="1" x14ac:dyDescent="0.3">
      <c r="A63" s="63"/>
      <c r="B63" s="47" t="s">
        <v>5</v>
      </c>
      <c r="C63" s="47" t="s">
        <v>6</v>
      </c>
      <c r="D63" s="47" t="s">
        <v>109</v>
      </c>
      <c r="E63" s="79" t="s">
        <v>4</v>
      </c>
      <c r="F63" s="52"/>
    </row>
    <row r="64" spans="1:6" ht="15.6" x14ac:dyDescent="0.3">
      <c r="A64" s="9" t="s">
        <v>27</v>
      </c>
      <c r="B64" s="10">
        <v>22</v>
      </c>
      <c r="C64" s="10">
        <v>6</v>
      </c>
      <c r="D64" s="10"/>
      <c r="E64" s="10">
        <f>SUM(B64:D64)</f>
        <v>28</v>
      </c>
      <c r="F64" s="58"/>
    </row>
    <row r="65" spans="1:6" ht="15.6" x14ac:dyDescent="0.3">
      <c r="A65" s="9" t="s">
        <v>28</v>
      </c>
      <c r="B65" s="10">
        <v>77</v>
      </c>
      <c r="C65" s="10">
        <v>144</v>
      </c>
      <c r="D65" s="10">
        <v>65</v>
      </c>
      <c r="E65" s="10">
        <f>SUM(B65:D65)</f>
        <v>286</v>
      </c>
      <c r="F65" s="58"/>
    </row>
    <row r="66" spans="1:6" ht="15.6" x14ac:dyDescent="0.3">
      <c r="A66" s="9" t="s">
        <v>29</v>
      </c>
      <c r="B66" s="10">
        <v>317</v>
      </c>
      <c r="C66" s="10">
        <v>550</v>
      </c>
      <c r="D66" s="10">
        <v>4122</v>
      </c>
      <c r="E66" s="10">
        <f>SUM(B66:D66)</f>
        <v>4989</v>
      </c>
      <c r="F66" s="58"/>
    </row>
    <row r="67" spans="1:6" ht="15.6" x14ac:dyDescent="0.3">
      <c r="A67" s="9" t="s">
        <v>70</v>
      </c>
      <c r="B67" s="10"/>
      <c r="C67" s="10">
        <v>24</v>
      </c>
      <c r="D67" s="10"/>
      <c r="E67" s="10">
        <f>SUM(B67:D67)</f>
        <v>24</v>
      </c>
      <c r="F67" s="53"/>
    </row>
    <row r="68" spans="1:6" ht="15.6" x14ac:dyDescent="0.3">
      <c r="A68" s="9" t="s">
        <v>30</v>
      </c>
      <c r="B68" s="10">
        <v>455</v>
      </c>
      <c r="C68" s="10">
        <v>764</v>
      </c>
      <c r="D68" s="10">
        <v>581</v>
      </c>
      <c r="E68" s="10">
        <f>SUM(B68:D68)</f>
        <v>1800</v>
      </c>
      <c r="F68" s="58"/>
    </row>
    <row r="69" spans="1:6" ht="15.6" x14ac:dyDescent="0.3">
      <c r="A69" s="9" t="s">
        <v>97</v>
      </c>
      <c r="B69" s="10">
        <v>60</v>
      </c>
      <c r="C69" s="10"/>
      <c r="D69" s="10"/>
      <c r="E69" s="10">
        <f>SUM(B69:D69)</f>
        <v>60</v>
      </c>
      <c r="F69" s="58"/>
    </row>
    <row r="70" spans="1:6" ht="15.6" x14ac:dyDescent="0.3">
      <c r="A70" s="9" t="s">
        <v>31</v>
      </c>
      <c r="B70" s="10"/>
      <c r="C70" s="10">
        <v>922</v>
      </c>
      <c r="D70" s="10">
        <v>841</v>
      </c>
      <c r="E70" s="10">
        <f>SUM(B70:D70)</f>
        <v>1763</v>
      </c>
      <c r="F70" s="58"/>
    </row>
    <row r="71" spans="1:6" ht="20.25" customHeight="1" x14ac:dyDescent="0.3">
      <c r="A71" s="11" t="s">
        <v>32</v>
      </c>
      <c r="B71" s="10">
        <v>65</v>
      </c>
      <c r="C71" s="10">
        <v>64</v>
      </c>
      <c r="D71" s="10">
        <v>88</v>
      </c>
      <c r="E71" s="10">
        <f>SUM(B71:D71)</f>
        <v>217</v>
      </c>
      <c r="F71" s="58"/>
    </row>
    <row r="72" spans="1:6" ht="15.6" x14ac:dyDescent="0.3">
      <c r="A72" s="9" t="s">
        <v>59</v>
      </c>
      <c r="B72" s="10">
        <v>25</v>
      </c>
      <c r="C72" s="10">
        <v>7</v>
      </c>
      <c r="D72" s="10">
        <v>6</v>
      </c>
      <c r="E72" s="10">
        <f>SUM(B72:D72)</f>
        <v>38</v>
      </c>
      <c r="F72" s="58"/>
    </row>
    <row r="73" spans="1:6" ht="15.6" x14ac:dyDescent="0.3">
      <c r="A73" s="9" t="s">
        <v>33</v>
      </c>
      <c r="B73" s="10">
        <v>579</v>
      </c>
      <c r="C73" s="10">
        <v>561</v>
      </c>
      <c r="D73" s="10">
        <v>927</v>
      </c>
      <c r="E73" s="10">
        <f>SUM(B73:D73)</f>
        <v>2067</v>
      </c>
      <c r="F73" s="58"/>
    </row>
    <row r="74" spans="1:6" ht="15.6" x14ac:dyDescent="0.3">
      <c r="A74" s="9" t="s">
        <v>107</v>
      </c>
      <c r="B74" s="10"/>
      <c r="C74" s="10"/>
      <c r="D74" s="10">
        <v>3</v>
      </c>
      <c r="E74" s="10">
        <f>SUM(B74:D74)</f>
        <v>3</v>
      </c>
      <c r="F74" s="58"/>
    </row>
    <row r="75" spans="1:6" ht="31.2" x14ac:dyDescent="0.3">
      <c r="A75" s="11" t="s">
        <v>34</v>
      </c>
      <c r="B75" s="10">
        <v>24</v>
      </c>
      <c r="C75" s="10">
        <v>48</v>
      </c>
      <c r="D75" s="10">
        <v>13</v>
      </c>
      <c r="E75" s="10">
        <f>SUM(B75:D75)</f>
        <v>85</v>
      </c>
      <c r="F75" s="58"/>
    </row>
    <row r="76" spans="1:6" ht="17.25" customHeight="1" x14ac:dyDescent="0.3">
      <c r="A76" s="11" t="s">
        <v>114</v>
      </c>
      <c r="B76" s="10"/>
      <c r="C76" s="10"/>
      <c r="D76" s="10">
        <v>3</v>
      </c>
      <c r="E76" s="10">
        <f>SUM(B76:D76)</f>
        <v>3</v>
      </c>
      <c r="F76" s="58"/>
    </row>
    <row r="77" spans="1:6" ht="17.25" customHeight="1" x14ac:dyDescent="0.3">
      <c r="A77" s="11" t="s">
        <v>98</v>
      </c>
      <c r="B77" s="10">
        <v>4</v>
      </c>
      <c r="C77" s="10"/>
      <c r="D77" s="10"/>
      <c r="E77" s="10">
        <f>SUM(B77:D77)</f>
        <v>4</v>
      </c>
      <c r="F77" s="58"/>
    </row>
    <row r="78" spans="1:6" ht="15.6" x14ac:dyDescent="0.3">
      <c r="A78" s="9" t="s">
        <v>35</v>
      </c>
      <c r="B78" s="10">
        <v>1032</v>
      </c>
      <c r="C78" s="10">
        <v>622</v>
      </c>
      <c r="D78" s="10">
        <v>1357</v>
      </c>
      <c r="E78" s="10">
        <f>SUM(B78:D78)</f>
        <v>3011</v>
      </c>
      <c r="F78" s="58"/>
    </row>
    <row r="79" spans="1:6" ht="15.6" x14ac:dyDescent="0.3">
      <c r="A79" s="9" t="s">
        <v>36</v>
      </c>
      <c r="B79" s="10">
        <v>3</v>
      </c>
      <c r="C79" s="10"/>
      <c r="D79" s="10"/>
      <c r="E79" s="10">
        <f>SUM(B79:D79)</f>
        <v>3</v>
      </c>
      <c r="F79" s="58"/>
    </row>
    <row r="80" spans="1:6" ht="15.6" x14ac:dyDescent="0.3">
      <c r="A80" s="9" t="s">
        <v>37</v>
      </c>
      <c r="B80" s="10">
        <v>322</v>
      </c>
      <c r="C80" s="10">
        <v>300</v>
      </c>
      <c r="D80" s="10">
        <v>792</v>
      </c>
      <c r="E80" s="10">
        <f>SUM(B80:D80)</f>
        <v>1414</v>
      </c>
      <c r="F80" s="58"/>
    </row>
    <row r="81" spans="1:6" ht="15.6" x14ac:dyDescent="0.3">
      <c r="A81" s="9" t="s">
        <v>38</v>
      </c>
      <c r="B81" s="10">
        <v>104</v>
      </c>
      <c r="C81" s="10">
        <v>33</v>
      </c>
      <c r="D81" s="10">
        <v>57</v>
      </c>
      <c r="E81" s="10">
        <f>SUM(B81:D81)</f>
        <v>194</v>
      </c>
      <c r="F81" s="58"/>
    </row>
    <row r="82" spans="1:6" ht="15.6" x14ac:dyDescent="0.3">
      <c r="A82" s="9" t="s">
        <v>39</v>
      </c>
      <c r="B82" s="10">
        <v>3</v>
      </c>
      <c r="C82" s="10">
        <v>17</v>
      </c>
      <c r="D82" s="10">
        <v>7</v>
      </c>
      <c r="E82" s="10">
        <f>SUM(B82:D82)</f>
        <v>27</v>
      </c>
      <c r="F82" s="52"/>
    </row>
    <row r="83" spans="1:6" ht="15.6" x14ac:dyDescent="0.3">
      <c r="A83" s="9" t="s">
        <v>40</v>
      </c>
      <c r="B83" s="10"/>
      <c r="C83" s="10"/>
      <c r="D83" s="10">
        <v>4</v>
      </c>
      <c r="E83" s="10">
        <f>SUM(B83:D83)</f>
        <v>4</v>
      </c>
      <c r="F83" s="52"/>
    </row>
    <row r="84" spans="1:6" ht="15.6" x14ac:dyDescent="0.3">
      <c r="A84" s="9" t="s">
        <v>78</v>
      </c>
      <c r="B84" s="10">
        <v>2</v>
      </c>
      <c r="C84" s="10"/>
      <c r="D84" s="10"/>
      <c r="E84" s="10">
        <f>SUM(B84:D84)</f>
        <v>2</v>
      </c>
      <c r="F84" s="52"/>
    </row>
    <row r="85" spans="1:6" ht="15.6" x14ac:dyDescent="0.3">
      <c r="A85" s="9" t="s">
        <v>41</v>
      </c>
      <c r="B85" s="10">
        <v>47</v>
      </c>
      <c r="C85" s="10">
        <v>94</v>
      </c>
      <c r="D85" s="10">
        <v>397</v>
      </c>
      <c r="E85" s="10">
        <f>SUM(B85:D85)</f>
        <v>538</v>
      </c>
      <c r="F85" s="52"/>
    </row>
    <row r="86" spans="1:6" ht="15.6" x14ac:dyDescent="0.3">
      <c r="A86" s="32" t="s">
        <v>99</v>
      </c>
      <c r="B86" s="10">
        <v>12</v>
      </c>
      <c r="C86" s="10"/>
      <c r="D86" s="10"/>
      <c r="E86" s="10">
        <f>SUM(B86:D86)</f>
        <v>12</v>
      </c>
    </row>
    <row r="87" spans="1:6" ht="15.6" x14ac:dyDescent="0.3">
      <c r="A87" s="32" t="s">
        <v>87</v>
      </c>
      <c r="B87" s="10"/>
      <c r="C87" s="10"/>
      <c r="D87" s="10">
        <v>36</v>
      </c>
      <c r="E87" s="10">
        <f>SUM(B87:D87)</f>
        <v>36</v>
      </c>
    </row>
    <row r="88" spans="1:6" ht="19.5" customHeight="1" x14ac:dyDescent="0.3">
      <c r="A88" s="2" t="s">
        <v>67</v>
      </c>
      <c r="B88" s="10">
        <v>53</v>
      </c>
      <c r="C88" s="10">
        <v>25</v>
      </c>
      <c r="D88" s="10"/>
      <c r="E88" s="10">
        <f>SUM(B88:D88)</f>
        <v>78</v>
      </c>
    </row>
    <row r="89" spans="1:6" ht="15.6" x14ac:dyDescent="0.3">
      <c r="A89" s="9" t="s">
        <v>42</v>
      </c>
      <c r="B89" s="10"/>
      <c r="C89" s="10">
        <v>36</v>
      </c>
      <c r="D89" s="10"/>
      <c r="E89" s="10">
        <f>SUM(B89:D89)</f>
        <v>36</v>
      </c>
    </row>
    <row r="90" spans="1:6" ht="15.6" x14ac:dyDescent="0.3">
      <c r="A90" s="33" t="s">
        <v>4</v>
      </c>
      <c r="B90" s="34">
        <f>SUM(B64:B89)</f>
        <v>3206</v>
      </c>
      <c r="C90" s="34">
        <f>SUM(C64:C89)</f>
        <v>4217</v>
      </c>
      <c r="D90" s="34">
        <f>SUM(D64:D89)</f>
        <v>9299</v>
      </c>
      <c r="E90" s="57">
        <f>SUM(B90:D90)</f>
        <v>16722</v>
      </c>
    </row>
    <row r="91" spans="1:6" x14ac:dyDescent="0.3">
      <c r="A91" s="20"/>
      <c r="B91" s="20"/>
      <c r="C91" s="20"/>
      <c r="D91" s="20"/>
      <c r="E91" s="20"/>
    </row>
    <row r="92" spans="1:6" x14ac:dyDescent="0.3">
      <c r="A92" s="20"/>
      <c r="B92" s="20"/>
      <c r="C92" s="20"/>
      <c r="D92" s="20"/>
      <c r="E92" s="20"/>
    </row>
    <row r="93" spans="1:6" x14ac:dyDescent="0.3">
      <c r="A93" s="20"/>
      <c r="B93" s="20"/>
      <c r="C93" s="20"/>
      <c r="D93" s="20"/>
      <c r="E93" s="20"/>
    </row>
    <row r="94" spans="1:6" ht="15.6" x14ac:dyDescent="0.3">
      <c r="A94" s="60" t="s">
        <v>61</v>
      </c>
      <c r="B94" s="60"/>
      <c r="C94" s="60"/>
      <c r="D94" s="60"/>
      <c r="E94" s="60"/>
    </row>
    <row r="95" spans="1:6" ht="15" customHeight="1" x14ac:dyDescent="0.3">
      <c r="A95" s="63"/>
      <c r="B95" s="61" t="s">
        <v>117</v>
      </c>
      <c r="C95" s="62"/>
      <c r="D95" s="62"/>
      <c r="E95" s="62"/>
    </row>
    <row r="96" spans="1:6" ht="27" customHeight="1" x14ac:dyDescent="0.3">
      <c r="A96" s="63"/>
      <c r="B96" s="47" t="s">
        <v>5</v>
      </c>
      <c r="C96" s="47" t="s">
        <v>6</v>
      </c>
      <c r="D96" s="47" t="s">
        <v>109</v>
      </c>
      <c r="E96" s="75" t="s">
        <v>4</v>
      </c>
    </row>
    <row r="97" spans="1:5" ht="29.25" customHeight="1" x14ac:dyDescent="0.3">
      <c r="A97" s="30" t="s">
        <v>43</v>
      </c>
      <c r="B97" s="35">
        <f>6+82+1518+121</f>
        <v>1727</v>
      </c>
      <c r="C97" s="35">
        <v>7094</v>
      </c>
      <c r="D97" s="35">
        <v>1421</v>
      </c>
      <c r="E97" s="22">
        <f>SUM(B97:D97)</f>
        <v>10242</v>
      </c>
    </row>
    <row r="98" spans="1:5" ht="51" customHeight="1" x14ac:dyDescent="0.3">
      <c r="A98" s="36" t="s">
        <v>44</v>
      </c>
      <c r="B98" s="37">
        <v>344800</v>
      </c>
      <c r="C98" s="37">
        <v>1416700</v>
      </c>
      <c r="D98" s="37">
        <v>284200</v>
      </c>
      <c r="E98" s="22">
        <f>SUM(B98:D98)</f>
        <v>2045700</v>
      </c>
    </row>
    <row r="99" spans="1:5" ht="15.6" x14ac:dyDescent="0.3">
      <c r="A99" s="38"/>
      <c r="B99" s="39"/>
      <c r="C99" s="39"/>
      <c r="D99" s="39"/>
      <c r="E99" s="39"/>
    </row>
    <row r="100" spans="1:5" ht="15.6" x14ac:dyDescent="0.3">
      <c r="A100" s="38"/>
      <c r="B100" s="39"/>
      <c r="C100" s="39"/>
      <c r="D100" s="39"/>
      <c r="E100" s="39"/>
    </row>
    <row r="101" spans="1:5" ht="15.6" x14ac:dyDescent="0.3">
      <c r="A101" s="38"/>
      <c r="B101" s="39"/>
      <c r="C101" s="39"/>
      <c r="D101" s="39"/>
      <c r="E101" s="39"/>
    </row>
    <row r="102" spans="1:5" ht="15.6" x14ac:dyDescent="0.3">
      <c r="A102" s="60" t="s">
        <v>84</v>
      </c>
      <c r="B102" s="60"/>
      <c r="C102" s="60"/>
      <c r="D102" s="60"/>
      <c r="E102" s="60"/>
    </row>
    <row r="103" spans="1:5" ht="15.6" x14ac:dyDescent="0.3">
      <c r="A103" s="63"/>
      <c r="B103" s="61" t="s">
        <v>117</v>
      </c>
      <c r="C103" s="62"/>
      <c r="D103" s="62"/>
      <c r="E103" s="62"/>
    </row>
    <row r="104" spans="1:5" ht="15.6" x14ac:dyDescent="0.3">
      <c r="A104" s="63"/>
      <c r="B104" s="47" t="s">
        <v>5</v>
      </c>
      <c r="C104" s="47" t="s">
        <v>6</v>
      </c>
      <c r="D104" s="47" t="s">
        <v>109</v>
      </c>
      <c r="E104" s="75" t="s">
        <v>4</v>
      </c>
    </row>
    <row r="105" spans="1:5" ht="15.6" x14ac:dyDescent="0.3">
      <c r="A105" s="3" t="s">
        <v>45</v>
      </c>
      <c r="B105" s="4"/>
      <c r="C105" s="4"/>
      <c r="D105" s="4">
        <v>37</v>
      </c>
      <c r="E105" s="8">
        <f>SUM(B105:D105)</f>
        <v>37</v>
      </c>
    </row>
    <row r="106" spans="1:5" ht="15.6" x14ac:dyDescent="0.3">
      <c r="A106" s="3" t="s">
        <v>111</v>
      </c>
      <c r="B106" s="4"/>
      <c r="C106" s="4"/>
      <c r="D106" s="4">
        <v>1</v>
      </c>
      <c r="E106" s="8">
        <f>SUM(B106:D106)</f>
        <v>1</v>
      </c>
    </row>
    <row r="107" spans="1:5" ht="15.6" x14ac:dyDescent="0.3">
      <c r="A107" s="5" t="s">
        <v>25</v>
      </c>
      <c r="B107" s="4"/>
      <c r="C107" s="4"/>
      <c r="D107" s="4">
        <v>8</v>
      </c>
      <c r="E107" s="8">
        <f>SUM(B107:D107)</f>
        <v>8</v>
      </c>
    </row>
    <row r="108" spans="1:5" ht="15.6" x14ac:dyDescent="0.3">
      <c r="A108" s="5" t="s">
        <v>112</v>
      </c>
      <c r="B108" s="4"/>
      <c r="C108" s="4"/>
      <c r="D108" s="4">
        <v>2</v>
      </c>
      <c r="E108" s="8">
        <f>SUM(B108:D108)</f>
        <v>2</v>
      </c>
    </row>
    <row r="109" spans="1:5" ht="15.6" x14ac:dyDescent="0.3">
      <c r="A109" s="5" t="s">
        <v>113</v>
      </c>
      <c r="B109" s="4"/>
      <c r="C109" s="4"/>
      <c r="D109" s="4">
        <v>43</v>
      </c>
      <c r="E109" s="8">
        <f>SUM(B109:D109)</f>
        <v>43</v>
      </c>
    </row>
    <row r="110" spans="1:5" ht="15.6" x14ac:dyDescent="0.3">
      <c r="A110" s="26"/>
      <c r="B110" s="26"/>
      <c r="C110" s="26"/>
      <c r="D110" s="26"/>
      <c r="E110" s="26"/>
    </row>
    <row r="111" spans="1:5" ht="15.75" customHeight="1" x14ac:dyDescent="0.3">
      <c r="A111" s="60" t="s">
        <v>62</v>
      </c>
      <c r="B111" s="60"/>
      <c r="C111" s="60"/>
      <c r="D111" s="60"/>
      <c r="E111" s="60"/>
    </row>
    <row r="112" spans="1:5" ht="15.6" x14ac:dyDescent="0.3">
      <c r="A112" s="63"/>
      <c r="B112" s="61" t="s">
        <v>117</v>
      </c>
      <c r="C112" s="62"/>
      <c r="D112" s="62"/>
      <c r="E112" s="62"/>
    </row>
    <row r="113" spans="1:5" ht="15.6" x14ac:dyDescent="0.3">
      <c r="A113" s="63"/>
      <c r="B113" s="47" t="s">
        <v>5</v>
      </c>
      <c r="C113" s="47" t="s">
        <v>6</v>
      </c>
      <c r="D113" s="47" t="s">
        <v>109</v>
      </c>
      <c r="E113" s="75" t="s">
        <v>4</v>
      </c>
    </row>
    <row r="114" spans="1:5" ht="15.6" x14ac:dyDescent="0.3">
      <c r="A114" s="2" t="s">
        <v>46</v>
      </c>
      <c r="B114" s="8">
        <v>4.2</v>
      </c>
      <c r="C114" s="8">
        <v>26</v>
      </c>
      <c r="D114" s="8">
        <v>15</v>
      </c>
      <c r="E114" s="21">
        <f>SUM(B114:D114)</f>
        <v>45.2</v>
      </c>
    </row>
    <row r="115" spans="1:5" ht="15.6" x14ac:dyDescent="0.3">
      <c r="A115" s="2" t="s">
        <v>93</v>
      </c>
      <c r="B115" s="8"/>
      <c r="C115" s="8"/>
      <c r="D115" s="8"/>
      <c r="E115" s="21">
        <f>SUM(B115:D115)</f>
        <v>0</v>
      </c>
    </row>
    <row r="116" spans="1:5" ht="17.25" customHeight="1" x14ac:dyDescent="0.3">
      <c r="A116" s="2" t="s">
        <v>47</v>
      </c>
      <c r="B116" s="8"/>
      <c r="C116" s="8">
        <v>20</v>
      </c>
      <c r="D116" s="8"/>
      <c r="E116" s="21">
        <f>SUM(B116:D116)</f>
        <v>20</v>
      </c>
    </row>
    <row r="117" spans="1:5" ht="17.25" hidden="1" customHeight="1" x14ac:dyDescent="0.3">
      <c r="A117" s="2" t="s">
        <v>83</v>
      </c>
      <c r="B117" s="8"/>
      <c r="C117" s="8"/>
      <c r="D117" s="8"/>
      <c r="E117" s="21">
        <f>SUM(B117:D117)</f>
        <v>0</v>
      </c>
    </row>
    <row r="118" spans="1:5" ht="17.25" hidden="1" customHeight="1" x14ac:dyDescent="0.3">
      <c r="A118" s="2" t="s">
        <v>81</v>
      </c>
      <c r="B118" s="8"/>
      <c r="C118" s="8"/>
      <c r="D118" s="8"/>
      <c r="E118" s="21">
        <f>SUM(B118:D118)</f>
        <v>0</v>
      </c>
    </row>
    <row r="119" spans="1:5" ht="17.25" hidden="1" customHeight="1" x14ac:dyDescent="0.3">
      <c r="A119" s="2" t="s">
        <v>85</v>
      </c>
      <c r="B119" s="8"/>
      <c r="C119" s="8"/>
      <c r="D119" s="8"/>
      <c r="E119" s="21">
        <f>SUM(B119:D119)</f>
        <v>0</v>
      </c>
    </row>
    <row r="120" spans="1:5" ht="17.25" hidden="1" customHeight="1" x14ac:dyDescent="0.3">
      <c r="A120" s="2" t="s">
        <v>88</v>
      </c>
      <c r="B120" s="8"/>
      <c r="C120" s="8"/>
      <c r="D120" s="8"/>
      <c r="E120" s="21">
        <f>SUM(B120:D120)</f>
        <v>0</v>
      </c>
    </row>
    <row r="121" spans="1:5" ht="31.5" customHeight="1" x14ac:dyDescent="0.3">
      <c r="A121" s="2" t="s">
        <v>48</v>
      </c>
      <c r="B121" s="12"/>
      <c r="C121" s="12"/>
      <c r="D121" s="12"/>
      <c r="E121" s="21">
        <f>SUM(B121:D121)</f>
        <v>0</v>
      </c>
    </row>
    <row r="122" spans="1:5" ht="31.5" customHeight="1" x14ac:dyDescent="0.3">
      <c r="A122" s="2" t="s">
        <v>71</v>
      </c>
      <c r="B122" s="12"/>
      <c r="C122" s="12"/>
      <c r="D122" s="12"/>
      <c r="E122" s="21">
        <f>SUM(B122:D122)</f>
        <v>0</v>
      </c>
    </row>
    <row r="123" spans="1:5" ht="19.5" customHeight="1" x14ac:dyDescent="0.3">
      <c r="A123" s="2" t="s">
        <v>100</v>
      </c>
      <c r="B123" s="12">
        <v>1</v>
      </c>
      <c r="C123" s="12"/>
      <c r="D123" s="12"/>
      <c r="E123" s="21">
        <f>SUM(B123:D123)</f>
        <v>1</v>
      </c>
    </row>
    <row r="124" spans="1:5" ht="17.25" hidden="1" customHeight="1" x14ac:dyDescent="0.3">
      <c r="A124" s="13" t="s">
        <v>63</v>
      </c>
      <c r="B124" s="6"/>
      <c r="C124" s="6"/>
      <c r="D124" s="6"/>
      <c r="E124" s="21">
        <f>SUM(B124:D124)</f>
        <v>0</v>
      </c>
    </row>
    <row r="125" spans="1:5" ht="18.75" customHeight="1" x14ac:dyDescent="0.3">
      <c r="A125" s="2" t="s">
        <v>49</v>
      </c>
      <c r="B125" s="4">
        <v>341</v>
      </c>
      <c r="C125" s="4">
        <v>239</v>
      </c>
      <c r="D125" s="4">
        <v>72</v>
      </c>
      <c r="E125" s="21">
        <f>SUM(B125:D125)</f>
        <v>652</v>
      </c>
    </row>
    <row r="126" spans="1:5" ht="15.6" x14ac:dyDescent="0.3">
      <c r="A126" s="40"/>
      <c r="B126" s="41"/>
      <c r="C126" s="41"/>
      <c r="D126" s="41"/>
      <c r="E126" s="41"/>
    </row>
    <row r="127" spans="1:5" ht="15.6" x14ac:dyDescent="0.3">
      <c r="A127" s="40"/>
      <c r="B127" s="41"/>
      <c r="C127" s="41"/>
      <c r="D127" s="41"/>
      <c r="E127" s="41"/>
    </row>
    <row r="128" spans="1:5" ht="15.6" x14ac:dyDescent="0.3">
      <c r="A128" s="40"/>
      <c r="B128" s="41"/>
      <c r="C128" s="41"/>
      <c r="D128" s="41"/>
      <c r="E128" s="41"/>
    </row>
    <row r="129" spans="1:6" ht="15.6" x14ac:dyDescent="0.3">
      <c r="A129" s="40"/>
      <c r="B129" s="41"/>
      <c r="C129" s="41"/>
      <c r="D129" s="41"/>
      <c r="E129" s="41"/>
    </row>
    <row r="130" spans="1:6" ht="15.6" x14ac:dyDescent="0.3">
      <c r="A130" s="60" t="s">
        <v>66</v>
      </c>
      <c r="B130" s="60"/>
      <c r="C130" s="60"/>
      <c r="D130" s="60"/>
      <c r="E130" s="60"/>
      <c r="F130" s="14"/>
    </row>
    <row r="131" spans="1:6" ht="15.6" x14ac:dyDescent="0.3">
      <c r="A131" s="63"/>
      <c r="B131" s="61" t="s">
        <v>117</v>
      </c>
      <c r="C131" s="62"/>
      <c r="D131" s="62"/>
      <c r="E131" s="62"/>
      <c r="F131" s="14"/>
    </row>
    <row r="132" spans="1:6" ht="15.6" x14ac:dyDescent="0.3">
      <c r="A132" s="63"/>
      <c r="B132" s="47" t="s">
        <v>5</v>
      </c>
      <c r="C132" s="47" t="s">
        <v>6</v>
      </c>
      <c r="D132" s="47" t="s">
        <v>109</v>
      </c>
      <c r="E132" s="75" t="s">
        <v>4</v>
      </c>
      <c r="F132" s="14"/>
    </row>
    <row r="133" spans="1:6" ht="66" customHeight="1" x14ac:dyDescent="0.3">
      <c r="A133" s="48" t="s">
        <v>50</v>
      </c>
      <c r="B133" s="15">
        <v>6</v>
      </c>
      <c r="C133" s="15">
        <v>5</v>
      </c>
      <c r="D133" s="15">
        <v>2</v>
      </c>
      <c r="E133" s="43">
        <f>SUM(B133:D133)</f>
        <v>13</v>
      </c>
      <c r="F133" s="16"/>
    </row>
    <row r="134" spans="1:6" ht="32.25" customHeight="1" x14ac:dyDescent="0.3">
      <c r="A134" s="48" t="s">
        <v>51</v>
      </c>
      <c r="B134" s="17">
        <v>1</v>
      </c>
      <c r="C134" s="17">
        <v>4</v>
      </c>
      <c r="D134" s="17">
        <v>2</v>
      </c>
      <c r="E134" s="43">
        <f>SUM(B134:D134)</f>
        <v>7</v>
      </c>
      <c r="F134" s="14"/>
    </row>
    <row r="135" spans="1:6" ht="63.75" customHeight="1" x14ac:dyDescent="0.3">
      <c r="A135" s="48" t="s">
        <v>52</v>
      </c>
      <c r="B135" s="31">
        <v>21</v>
      </c>
      <c r="C135" s="31"/>
      <c r="D135" s="31">
        <v>3</v>
      </c>
      <c r="E135" s="43">
        <f>SUM(B135:D135)</f>
        <v>24</v>
      </c>
      <c r="F135" s="14"/>
    </row>
    <row r="136" spans="1:6" ht="31.5" customHeight="1" x14ac:dyDescent="0.3">
      <c r="A136" s="48" t="s">
        <v>53</v>
      </c>
      <c r="B136" s="17"/>
      <c r="C136" s="17"/>
      <c r="D136" s="17">
        <v>2</v>
      </c>
      <c r="E136" s="43">
        <f>SUM(B136:D136)</f>
        <v>2</v>
      </c>
      <c r="F136" s="14"/>
    </row>
    <row r="137" spans="1:6" ht="34.5" customHeight="1" x14ac:dyDescent="0.3">
      <c r="A137" s="49" t="s">
        <v>54</v>
      </c>
      <c r="B137" s="42">
        <f t="shared" ref="B137:D137" si="2">SUM(B133:B136)</f>
        <v>28</v>
      </c>
      <c r="C137" s="42">
        <f t="shared" si="2"/>
        <v>9</v>
      </c>
      <c r="D137" s="42">
        <f t="shared" si="2"/>
        <v>9</v>
      </c>
      <c r="E137" s="43">
        <f>SUM(B137:D137)</f>
        <v>46</v>
      </c>
      <c r="F137" s="14"/>
    </row>
    <row r="138" spans="1:6" ht="45" customHeight="1" x14ac:dyDescent="0.3">
      <c r="A138" s="50" t="s">
        <v>108</v>
      </c>
      <c r="B138" s="18"/>
      <c r="C138" s="18"/>
      <c r="D138" s="18">
        <v>1</v>
      </c>
      <c r="E138" s="43">
        <f>SUM(B138:D138)</f>
        <v>1</v>
      </c>
      <c r="F138" s="14"/>
    </row>
    <row r="139" spans="1:6" ht="67.5" customHeight="1" x14ac:dyDescent="0.3">
      <c r="A139" s="50" t="s">
        <v>68</v>
      </c>
      <c r="B139" s="18"/>
      <c r="C139" s="18"/>
      <c r="D139" s="18">
        <v>2</v>
      </c>
      <c r="E139" s="43">
        <f>SUM(B139:D139)</f>
        <v>2</v>
      </c>
      <c r="F139" s="14"/>
    </row>
    <row r="140" spans="1:6" ht="33" customHeight="1" x14ac:dyDescent="0.3">
      <c r="A140" s="50" t="s">
        <v>74</v>
      </c>
      <c r="B140" s="18"/>
      <c r="C140" s="18">
        <v>2</v>
      </c>
      <c r="D140" s="18">
        <v>1</v>
      </c>
      <c r="E140" s="43">
        <f>SUM(B140:D140)</f>
        <v>3</v>
      </c>
      <c r="F140" s="14"/>
    </row>
    <row r="141" spans="1:6" ht="33" customHeight="1" x14ac:dyDescent="0.3">
      <c r="A141" s="50" t="s">
        <v>115</v>
      </c>
      <c r="B141" s="18"/>
      <c r="C141" s="18"/>
      <c r="D141" s="18">
        <v>1</v>
      </c>
      <c r="E141" s="43">
        <f>SUM(B141:D141)</f>
        <v>1</v>
      </c>
      <c r="F141" s="14"/>
    </row>
    <row r="142" spans="1:6" ht="35.25" customHeight="1" x14ac:dyDescent="0.3">
      <c r="A142" s="50" t="s">
        <v>55</v>
      </c>
      <c r="B142" s="19">
        <v>1</v>
      </c>
      <c r="C142" s="19"/>
      <c r="D142" s="19"/>
      <c r="E142" s="43">
        <f>SUM(B142:D142)</f>
        <v>1</v>
      </c>
      <c r="F142" s="14"/>
    </row>
    <row r="143" spans="1:6" ht="30.75" customHeight="1" x14ac:dyDescent="0.3">
      <c r="A143" s="50" t="s">
        <v>65</v>
      </c>
      <c r="B143" s="19">
        <v>1</v>
      </c>
      <c r="C143" s="19"/>
      <c r="D143" s="19"/>
      <c r="E143" s="43">
        <f>SUM(B143:D143)</f>
        <v>1</v>
      </c>
      <c r="F143" s="14"/>
    </row>
    <row r="144" spans="1:6" ht="62.25" customHeight="1" x14ac:dyDescent="0.3">
      <c r="A144" s="50" t="s">
        <v>56</v>
      </c>
      <c r="B144" s="19">
        <v>2</v>
      </c>
      <c r="C144" s="19"/>
      <c r="D144" s="19">
        <v>1</v>
      </c>
      <c r="E144" s="43">
        <f>SUM(B144:D144)</f>
        <v>3</v>
      </c>
      <c r="F144" s="14"/>
    </row>
    <row r="145" spans="1:6" ht="30.75" hidden="1" customHeight="1" x14ac:dyDescent="0.3">
      <c r="A145" s="50" t="s">
        <v>72</v>
      </c>
      <c r="B145" s="19"/>
      <c r="C145" s="19"/>
      <c r="D145" s="19"/>
      <c r="E145" s="43">
        <f>SUM(B145:D145)</f>
        <v>0</v>
      </c>
      <c r="F145" s="14"/>
    </row>
    <row r="146" spans="1:6" ht="45.75" hidden="1" customHeight="1" x14ac:dyDescent="0.3">
      <c r="A146" s="50" t="s">
        <v>73</v>
      </c>
      <c r="B146" s="19"/>
      <c r="C146" s="19"/>
      <c r="D146" s="19"/>
      <c r="E146" s="43">
        <f>SUM(B146:D146)</f>
        <v>0</v>
      </c>
      <c r="F146" s="14"/>
    </row>
    <row r="147" spans="1:6" ht="37.5" hidden="1" customHeight="1" x14ac:dyDescent="0.3">
      <c r="A147" s="50" t="s">
        <v>64</v>
      </c>
      <c r="B147" s="19"/>
      <c r="C147" s="19"/>
      <c r="D147" s="19"/>
      <c r="E147" s="43">
        <f>SUM(B147:D147)</f>
        <v>0</v>
      </c>
      <c r="F147" s="14"/>
    </row>
    <row r="148" spans="1:6" ht="18" hidden="1" customHeight="1" x14ac:dyDescent="0.3">
      <c r="A148" s="50" t="s">
        <v>79</v>
      </c>
      <c r="B148" s="19"/>
      <c r="C148" s="19"/>
      <c r="D148" s="19"/>
      <c r="E148" s="43">
        <f>SUM(B148:D148)</f>
        <v>0</v>
      </c>
      <c r="F148" s="14"/>
    </row>
    <row r="149" spans="1:6" ht="15.6" hidden="1" x14ac:dyDescent="0.3">
      <c r="A149" s="50" t="s">
        <v>82</v>
      </c>
      <c r="B149" s="19"/>
      <c r="C149" s="19"/>
      <c r="D149" s="19"/>
      <c r="E149" s="43">
        <f>SUM(B149:D149)</f>
        <v>0</v>
      </c>
      <c r="F149" s="14"/>
    </row>
    <row r="150" spans="1:6" ht="30" customHeight="1" x14ac:dyDescent="0.3">
      <c r="A150" s="51" t="s">
        <v>57</v>
      </c>
      <c r="B150" s="43">
        <f>SUM(B138:B149)</f>
        <v>4</v>
      </c>
      <c r="C150" s="43">
        <f>SUM(C138:C149)</f>
        <v>2</v>
      </c>
      <c r="D150" s="43">
        <f>SUM(D138:D149)</f>
        <v>6</v>
      </c>
      <c r="E150" s="43">
        <f>SUM(B150:D150)</f>
        <v>12</v>
      </c>
      <c r="F150" s="14"/>
    </row>
    <row r="151" spans="1:6" ht="21" customHeight="1" x14ac:dyDescent="0.3">
      <c r="A151" s="51" t="s">
        <v>58</v>
      </c>
      <c r="B151" s="22">
        <f>B137+B150</f>
        <v>32</v>
      </c>
      <c r="C151" s="22">
        <f>C137+C150</f>
        <v>11</v>
      </c>
      <c r="D151" s="22">
        <f>D137+D150</f>
        <v>15</v>
      </c>
      <c r="E151" s="43">
        <f>SUM(B151:D151)</f>
        <v>58</v>
      </c>
      <c r="F151" s="14"/>
    </row>
    <row r="152" spans="1:6" ht="15.6" customHeight="1" x14ac:dyDescent="0.3">
      <c r="A152" s="40"/>
      <c r="B152" s="41"/>
      <c r="C152" s="41"/>
      <c r="D152" s="41"/>
      <c r="E152" s="41"/>
      <c r="F152" s="14"/>
    </row>
    <row r="153" spans="1:6" ht="15.6" x14ac:dyDescent="0.3">
      <c r="A153" s="40"/>
      <c r="B153" s="41"/>
      <c r="C153" s="41"/>
      <c r="D153" s="41"/>
      <c r="E153" s="41"/>
      <c r="F153" s="14"/>
    </row>
    <row r="154" spans="1:6" ht="15.6" x14ac:dyDescent="0.3">
      <c r="A154" s="20"/>
      <c r="B154" s="26"/>
      <c r="C154" s="26"/>
      <c r="D154" s="26"/>
      <c r="E154" s="26"/>
    </row>
    <row r="155" spans="1:6" ht="15.6" x14ac:dyDescent="0.3">
      <c r="A155" s="80" t="s">
        <v>118</v>
      </c>
      <c r="B155" s="80"/>
      <c r="C155" s="80"/>
      <c r="D155" s="80"/>
      <c r="E155" s="80"/>
    </row>
    <row r="156" spans="1:6" ht="15" x14ac:dyDescent="0.3">
      <c r="A156" s="81" t="s">
        <v>119</v>
      </c>
      <c r="B156" s="81"/>
      <c r="C156" s="81"/>
      <c r="D156" s="81"/>
      <c r="E156" s="81"/>
    </row>
  </sheetData>
  <mergeCells count="35">
    <mergeCell ref="A155:E155"/>
    <mergeCell ref="A156:E156"/>
    <mergeCell ref="A10:E10"/>
    <mergeCell ref="B13:E13"/>
    <mergeCell ref="B32:E32"/>
    <mergeCell ref="B62:E62"/>
    <mergeCell ref="B95:E95"/>
    <mergeCell ref="B4:E4"/>
    <mergeCell ref="A31:E31"/>
    <mergeCell ref="A32:A33"/>
    <mergeCell ref="A5:E5"/>
    <mergeCell ref="A6:E6"/>
    <mergeCell ref="A7:E7"/>
    <mergeCell ref="A8:E8"/>
    <mergeCell ref="A12:E12"/>
    <mergeCell ref="A13:A14"/>
    <mergeCell ref="A11:E11"/>
    <mergeCell ref="A27:E27"/>
    <mergeCell ref="B14:B15"/>
    <mergeCell ref="C14:C15"/>
    <mergeCell ref="D14:D15"/>
    <mergeCell ref="E14:E15"/>
    <mergeCell ref="A131:A132"/>
    <mergeCell ref="A102:E102"/>
    <mergeCell ref="A103:A104"/>
    <mergeCell ref="A111:E111"/>
    <mergeCell ref="A130:E130"/>
    <mergeCell ref="A112:A113"/>
    <mergeCell ref="B103:E103"/>
    <mergeCell ref="B112:E112"/>
    <mergeCell ref="B131:E131"/>
    <mergeCell ref="A61:E61"/>
    <mergeCell ref="A95:A96"/>
    <mergeCell ref="A94:E94"/>
    <mergeCell ref="A62:A63"/>
  </mergeCells>
  <phoneticPr fontId="11" type="noConversion"/>
  <printOptions horizontalCentered="1"/>
  <pageMargins left="0.41" right="0.66" top="0.41" bottom="0.51" header="0.3" footer="0.3"/>
  <pageSetup scale="8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Fernando Carpio</cp:lastModifiedBy>
  <cp:lastPrinted>2022-07-06T21:18:59Z</cp:lastPrinted>
  <dcterms:created xsi:type="dcterms:W3CDTF">2020-11-24T00:25:58Z</dcterms:created>
  <dcterms:modified xsi:type="dcterms:W3CDTF">2022-07-06T21:20:53Z</dcterms:modified>
</cp:coreProperties>
</file>